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05"/>
  <workbookPr/>
  <mc:AlternateContent xmlns:mc="http://schemas.openxmlformats.org/markup-compatibility/2006">
    <mc:Choice Requires="x15">
      <x15ac:absPath xmlns:x15ac="http://schemas.microsoft.com/office/spreadsheetml/2010/11/ac" url="https://ecosur365p-my.sharepoint.com/personal/roxana_zarco_ecosur_mx/Documents/EJERCICIOS/EJERCICIO 2026/2.- INFORMES/10.- JUNTA DE GOBIERNO/1.- 1RA_JTA_GOB/"/>
    </mc:Choice>
  </mc:AlternateContent>
  <xr:revisionPtr revIDLastSave="8" documentId="13_ncr:1_{206E6BF6-952D-4C4C-B8DC-7BC4C0629C50}" xr6:coauthVersionLast="47" xr6:coauthVersionMax="47" xr10:uidLastSave="{99A85BA2-F127-42C1-AE5B-6D4D60EEE113}"/>
  <bookViews>
    <workbookView xWindow="-120" yWindow="-120" windowWidth="29040" windowHeight="15840" tabRatio="551" xr2:uid="{00000000-000D-0000-FFFF-FFFF00000000}"/>
  </bookViews>
  <sheets>
    <sheet name="5.12.b" sheetId="14" r:id="rId1"/>
  </sheets>
  <definedNames>
    <definedName name="_xlnm.Print_Area" localSheetId="0">'5.12.b'!$A$2:$M$45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4" l="1"/>
  <c r="M23" i="14" s="1"/>
  <c r="M24" i="14" s="1"/>
  <c r="I37" i="14" s="1"/>
  <c r="L13" i="14"/>
  <c r="I36" i="14"/>
  <c r="K13" i="14"/>
  <c r="I35" i="14" s="1"/>
  <c r="J13" i="14"/>
  <c r="I34" i="14"/>
  <c r="I13" i="14"/>
  <c r="H13" i="14"/>
  <c r="H23" i="14" s="1"/>
  <c r="H24" i="14" s="1"/>
  <c r="E33" i="14" s="1"/>
  <c r="G24" i="14"/>
  <c r="F23" i="14"/>
  <c r="D23" i="14"/>
  <c r="C23" i="14"/>
  <c r="G23" i="14"/>
  <c r="E32" i="14" s="1"/>
  <c r="F24" i="14"/>
  <c r="J25" i="14" l="1"/>
  <c r="C24" i="14"/>
  <c r="F29" i="14" s="1"/>
  <c r="E23" i="14"/>
  <c r="G25" i="14"/>
  <c r="I33" i="14"/>
  <c r="I38" i="14" s="1"/>
  <c r="E34" i="14"/>
  <c r="D24" i="14"/>
  <c r="E24" i="14" l="1"/>
  <c r="K30" i="14" s="1"/>
  <c r="H25" i="14"/>
  <c r="I39" i="14"/>
  <c r="I40" i="14" s="1"/>
  <c r="M25" i="14"/>
  <c r="K25" i="14"/>
  <c r="E35" i="14"/>
  <c r="E37" i="14" s="1"/>
</calcChain>
</file>

<file path=xl/sharedStrings.xml><?xml version="1.0" encoding="utf-8"?>
<sst xmlns="http://schemas.openxmlformats.org/spreadsheetml/2006/main" count="77" uniqueCount="71">
  <si>
    <t>CALCULO Y DETERMINACIÓN DEL PORCENTAJE AL QUE SE REFIERE EL ARTÍCULO  43 DE  LA LOPSRM</t>
  </si>
  <si>
    <t>(MILES DE PESOS)</t>
  </si>
  <si>
    <t>DEPENDENCIA O ENTIDAD: .</t>
  </si>
  <si>
    <r>
      <t>PERIODO:</t>
    </r>
    <r>
      <rPr>
        <b/>
        <u/>
        <sz val="10"/>
        <rFont val="Noto Sans"/>
        <family val="2"/>
      </rPr>
      <t xml:space="preserve"> Enero-Diciembre de 2025</t>
    </r>
  </si>
  <si>
    <t>CONCEPTO</t>
  </si>
  <si>
    <t xml:space="preserve">PRESUPUESTO </t>
  </si>
  <si>
    <t>DEDUCCIONES</t>
  </si>
  <si>
    <t>CONTRATACIONES FORMALIZADAS (CONTRATOS FIRMADOS)</t>
  </si>
  <si>
    <t xml:space="preserve">ANUAL </t>
  </si>
  <si>
    <t>AUTORIZADO</t>
  </si>
  <si>
    <t xml:space="preserve">        ARTICULO 43 - LOPSRM</t>
  </si>
  <si>
    <t xml:space="preserve">     ARTICULO 42 - LOPSRM</t>
  </si>
  <si>
    <t xml:space="preserve">CONFORME AL </t>
  </si>
  <si>
    <t xml:space="preserve">ADJUDICACION </t>
  </si>
  <si>
    <t xml:space="preserve">INVITACION CUANDO </t>
  </si>
  <si>
    <t>PATENTE</t>
  </si>
  <si>
    <t xml:space="preserve">COSTOS </t>
  </si>
  <si>
    <t>CON FINES</t>
  </si>
  <si>
    <t>OTROS</t>
  </si>
  <si>
    <t xml:space="preserve">LICITACION </t>
  </si>
  <si>
    <t>CLAVE</t>
  </si>
  <si>
    <t xml:space="preserve">DESCRIPCION </t>
  </si>
  <si>
    <t>TERCER PARRAFO</t>
  </si>
  <si>
    <t>DIRECTA</t>
  </si>
  <si>
    <t>MENOS A TRES</t>
  </si>
  <si>
    <t>I</t>
  </si>
  <si>
    <t>ADICIONALES</t>
  </si>
  <si>
    <t>MILITARES</t>
  </si>
  <si>
    <t>PUBLICA</t>
  </si>
  <si>
    <t>ART 1 LOPSRM</t>
  </si>
  <si>
    <t>PERSONAS</t>
  </si>
  <si>
    <t>III</t>
  </si>
  <si>
    <t>IV</t>
  </si>
  <si>
    <t>V A XII</t>
  </si>
  <si>
    <t>ART. 30 LOPSRM</t>
  </si>
  <si>
    <t>(1)</t>
  </si>
  <si>
    <t>(2)</t>
  </si>
  <si>
    <t>(A)=(1)+(2)</t>
  </si>
  <si>
    <t>(B)</t>
  </si>
  <si>
    <t>(C)</t>
  </si>
  <si>
    <t>(D)</t>
  </si>
  <si>
    <t>(E)</t>
  </si>
  <si>
    <t>(F)</t>
  </si>
  <si>
    <t>(G)</t>
  </si>
  <si>
    <t>(H)</t>
  </si>
  <si>
    <t>(I)</t>
  </si>
  <si>
    <t>TOTAL CAPITULO 6000 - OBRA PUBLICA</t>
  </si>
  <si>
    <t>OBRA PUBLICA POR CONTRATO</t>
  </si>
  <si>
    <t xml:space="preserve">NO SE REALIZARON PROCEDIMIENTOS DE CONTRATACIÓN CORRESPONDIENTE A OBRA PÚBLICA	</t>
  </si>
  <si>
    <t>Capítulo 6000</t>
  </si>
  <si>
    <t>TOTAL</t>
  </si>
  <si>
    <r>
      <t xml:space="preserve"> - PORCENTAJE DE CONTRATACIONES FORMALIZADAS CONFORME AL ARTICULO 43 LOPSRM </t>
    </r>
    <r>
      <rPr>
        <b/>
        <sz val="8"/>
        <rFont val="Noto Sans"/>
        <family val="2"/>
      </rPr>
      <t>=</t>
    </r>
    <r>
      <rPr>
        <sz val="8"/>
        <rFont val="Noto Sans"/>
        <family val="2"/>
      </rPr>
      <t xml:space="preserve">   </t>
    </r>
  </si>
  <si>
    <t>C + D   X 100%</t>
  </si>
  <si>
    <t>EL PORCENTAJE RESTANTE ESTARA INTEGRADO POR:</t>
  </si>
  <si>
    <t xml:space="preserve">    A</t>
  </si>
  <si>
    <r>
      <t xml:space="preserve">                      </t>
    </r>
    <r>
      <rPr>
        <b/>
        <u/>
        <sz val="14"/>
        <rFont val="Noto Sans"/>
        <family val="2"/>
      </rPr>
      <t xml:space="preserve"> B +E +F +G +H +I</t>
    </r>
    <r>
      <rPr>
        <b/>
        <sz val="14"/>
        <rFont val="Noto Sans"/>
        <family val="2"/>
      </rPr>
      <t xml:space="preserve">     X  100%</t>
    </r>
  </si>
  <si>
    <t>A</t>
  </si>
  <si>
    <t>C</t>
  </si>
  <si>
    <t>B</t>
  </si>
  <si>
    <t>D</t>
  </si>
  <si>
    <t>E</t>
  </si>
  <si>
    <t>ADJ DIRECTA</t>
  </si>
  <si>
    <t>F</t>
  </si>
  <si>
    <t>PRESUPUESTO</t>
  </si>
  <si>
    <t>G</t>
  </si>
  <si>
    <t>H</t>
  </si>
  <si>
    <t>PORCENTAJE ADJ. DIRECTA</t>
  </si>
  <si>
    <t>%</t>
  </si>
  <si>
    <t>TOTAL LP Y ART. 42</t>
  </si>
  <si>
    <t>% LP Y ART. 42</t>
  </si>
  <si>
    <t>FUENTE: CLASIFICADOR POR OBJETO DEL GASTO PARA LA ADMINISTRACION PUBLICA FEDERAL.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</si>
</sst>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#,##0.0"/>
  </numFmts>
  <fonts count="21">
    <font>
      <sz val="10"/>
      <name val="Arial"/>
    </font>
    <font>
      <sz val="10"/>
      <name val="Arial"/>
      <family val="2"/>
    </font>
    <font>
      <sz val="10"/>
      <name val="Noto Sans"/>
      <family val="2"/>
    </font>
    <font>
      <b/>
      <sz val="12"/>
      <name val="Noto Sans"/>
      <family val="2"/>
    </font>
    <font>
      <b/>
      <sz val="10"/>
      <name val="Noto Sans"/>
      <family val="2"/>
    </font>
    <font>
      <b/>
      <u/>
      <sz val="10"/>
      <name val="Noto Sans"/>
      <family val="2"/>
    </font>
    <font>
      <sz val="10"/>
      <color theme="0"/>
      <name val="Noto Sans"/>
      <family val="2"/>
    </font>
    <font>
      <b/>
      <sz val="10"/>
      <color theme="0"/>
      <name val="Noto Sans"/>
      <family val="2"/>
    </font>
    <font>
      <b/>
      <sz val="8"/>
      <color theme="0"/>
      <name val="Noto Sans"/>
      <family val="2"/>
    </font>
    <font>
      <b/>
      <sz val="8"/>
      <name val="Noto Sans"/>
      <family val="2"/>
    </font>
    <font>
      <b/>
      <sz val="12"/>
      <color theme="0"/>
      <name val="Noto Sans"/>
      <family val="2"/>
    </font>
    <font>
      <sz val="8"/>
      <name val="Noto Sans"/>
      <family val="2"/>
    </font>
    <font>
      <sz val="8"/>
      <color indexed="10"/>
      <name val="Noto Sans"/>
      <family val="2"/>
    </font>
    <font>
      <sz val="12"/>
      <name val="Noto Sans"/>
      <family val="2"/>
    </font>
    <font>
      <sz val="14"/>
      <name val="Noto Sans"/>
      <family val="2"/>
    </font>
    <font>
      <b/>
      <sz val="14"/>
      <name val="Noto Sans"/>
      <family val="2"/>
    </font>
    <font>
      <b/>
      <u/>
      <sz val="14"/>
      <name val="Noto Sans"/>
      <family val="2"/>
    </font>
    <font>
      <u/>
      <sz val="14"/>
      <name val="Noto Sans"/>
      <family val="2"/>
    </font>
    <font>
      <b/>
      <sz val="9"/>
      <name val="Noto Sans"/>
      <family val="2"/>
    </font>
    <font>
      <sz val="9"/>
      <name val="Noto Sans"/>
      <family val="2"/>
    </font>
    <font>
      <b/>
      <sz val="26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20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6" fillId="5" borderId="2" xfId="0" applyFont="1" applyFill="1" applyBorder="1"/>
    <xf numFmtId="0" fontId="7" fillId="5" borderId="3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 vertical="top"/>
    </xf>
    <xf numFmtId="0" fontId="8" fillId="5" borderId="11" xfId="0" applyFont="1" applyFill="1" applyBorder="1" applyAlignment="1">
      <alignment horizontal="center" vertical="top"/>
    </xf>
    <xf numFmtId="0" fontId="7" fillId="5" borderId="13" xfId="0" applyFont="1" applyFill="1" applyBorder="1" applyAlignment="1">
      <alignment horizontal="centerContinuous"/>
    </xf>
    <xf numFmtId="0" fontId="6" fillId="5" borderId="4" xfId="0" applyFont="1" applyFill="1" applyBorder="1" applyAlignment="1">
      <alignment horizontal="centerContinuous"/>
    </xf>
    <xf numFmtId="0" fontId="6" fillId="5" borderId="5" xfId="0" applyFont="1" applyFill="1" applyBorder="1" applyAlignment="1">
      <alignment horizontal="centerContinuous"/>
    </xf>
    <xf numFmtId="0" fontId="6" fillId="5" borderId="8" xfId="0" applyFont="1" applyFill="1" applyBorder="1"/>
    <xf numFmtId="0" fontId="6" fillId="5" borderId="9" xfId="0" applyFont="1" applyFill="1" applyBorder="1"/>
    <xf numFmtId="0" fontId="8" fillId="5" borderId="7" xfId="0" applyFont="1" applyFill="1" applyBorder="1" applyAlignment="1">
      <alignment horizontal="center" vertical="top"/>
    </xf>
    <xf numFmtId="0" fontId="6" fillId="5" borderId="10" xfId="0" applyFont="1" applyFill="1" applyBorder="1"/>
    <xf numFmtId="0" fontId="7" fillId="5" borderId="10" xfId="0" applyFont="1" applyFill="1" applyBorder="1" applyAlignment="1">
      <alignment horizontal="centerContinuous"/>
    </xf>
    <xf numFmtId="0" fontId="7" fillId="5" borderId="7" xfId="0" applyFont="1" applyFill="1" applyBorder="1" applyAlignment="1">
      <alignment horizontal="centerContinuous"/>
    </xf>
    <xf numFmtId="0" fontId="6" fillId="5" borderId="6" xfId="0" applyFont="1" applyFill="1" applyBorder="1" applyAlignment="1">
      <alignment horizontal="centerContinuous"/>
    </xf>
    <xf numFmtId="0" fontId="6" fillId="5" borderId="0" xfId="0" applyFont="1" applyFill="1" applyAlignment="1">
      <alignment horizontal="centerContinuous"/>
    </xf>
    <xf numFmtId="0" fontId="6" fillId="5" borderId="4" xfId="0" applyFont="1" applyFill="1" applyBorder="1"/>
    <xf numFmtId="0" fontId="8" fillId="5" borderId="10" xfId="0" applyFont="1" applyFill="1" applyBorder="1" applyAlignment="1">
      <alignment horizontal="center" vertical="top"/>
    </xf>
    <xf numFmtId="0" fontId="6" fillId="5" borderId="10" xfId="0" applyFont="1" applyFill="1" applyBorder="1" applyAlignment="1">
      <alignment horizontal="centerContinuous"/>
    </xf>
    <xf numFmtId="0" fontId="7" fillId="5" borderId="7" xfId="0" applyFont="1" applyFill="1" applyBorder="1"/>
    <xf numFmtId="0" fontId="6" fillId="5" borderId="6" xfId="0" applyFont="1" applyFill="1" applyBorder="1"/>
    <xf numFmtId="0" fontId="6" fillId="5" borderId="7" xfId="0" applyFont="1" applyFill="1" applyBorder="1" applyAlignment="1">
      <alignment horizontal="centerContinuous"/>
    </xf>
    <xf numFmtId="0" fontId="7" fillId="5" borderId="0" xfId="0" applyFont="1" applyFill="1"/>
    <xf numFmtId="0" fontId="6" fillId="5" borderId="0" xfId="0" applyFont="1" applyFill="1"/>
    <xf numFmtId="0" fontId="6" fillId="5" borderId="7" xfId="0" applyFont="1" applyFill="1" applyBorder="1"/>
    <xf numFmtId="0" fontId="8" fillId="5" borderId="0" xfId="0" applyFont="1" applyFill="1" applyAlignment="1">
      <alignment horizontal="centerContinuous"/>
    </xf>
    <xf numFmtId="0" fontId="8" fillId="5" borderId="10" xfId="0" applyFont="1" applyFill="1" applyBorder="1" applyAlignment="1">
      <alignment horizontal="centerContinuous"/>
    </xf>
    <xf numFmtId="0" fontId="9" fillId="0" borderId="0" xfId="0" applyFont="1"/>
    <xf numFmtId="0" fontId="8" fillId="5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vertical="center"/>
    </xf>
    <xf numFmtId="0" fontId="8" fillId="5" borderId="10" xfId="0" applyFont="1" applyFill="1" applyBorder="1" applyAlignment="1">
      <alignment vertical="top"/>
    </xf>
    <xf numFmtId="0" fontId="10" fillId="5" borderId="10" xfId="0" applyFont="1" applyFill="1" applyBorder="1" applyAlignment="1">
      <alignment vertical="center"/>
    </xf>
    <xf numFmtId="0" fontId="10" fillId="5" borderId="10" xfId="0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top"/>
    </xf>
    <xf numFmtId="49" fontId="10" fillId="5" borderId="12" xfId="0" applyNumberFormat="1" applyFont="1" applyFill="1" applyBorder="1" applyAlignment="1">
      <alignment horizontal="center" vertical="top"/>
    </xf>
    <xf numFmtId="0" fontId="10" fillId="5" borderId="8" xfId="0" applyFont="1" applyFill="1" applyBorder="1" applyAlignment="1">
      <alignment horizontal="center" vertical="top"/>
    </xf>
    <xf numFmtId="0" fontId="10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/>
    </xf>
    <xf numFmtId="0" fontId="3" fillId="0" borderId="0" xfId="0" applyFont="1"/>
    <xf numFmtId="0" fontId="4" fillId="2" borderId="13" xfId="0" applyFont="1" applyFill="1" applyBorder="1"/>
    <xf numFmtId="0" fontId="4" fillId="3" borderId="13" xfId="0" applyFont="1" applyFill="1" applyBorder="1" applyAlignment="1">
      <alignment horizontal="center"/>
    </xf>
    <xf numFmtId="165" fontId="9" fillId="2" borderId="13" xfId="0" applyNumberFormat="1" applyFont="1" applyFill="1" applyBorder="1"/>
    <xf numFmtId="165" fontId="4" fillId="2" borderId="0" xfId="0" applyNumberFormat="1" applyFont="1" applyFill="1"/>
    <xf numFmtId="0" fontId="4" fillId="2" borderId="0" xfId="0" applyFont="1" applyFill="1"/>
    <xf numFmtId="0" fontId="4" fillId="0" borderId="15" xfId="0" applyFont="1" applyBorder="1" applyAlignment="1">
      <alignment horizontal="left"/>
    </xf>
    <xf numFmtId="0" fontId="4" fillId="0" borderId="15" xfId="0" applyFont="1" applyBorder="1"/>
    <xf numFmtId="165" fontId="11" fillId="0" borderId="15" xfId="0" applyNumberFormat="1" applyFont="1" applyBorder="1"/>
    <xf numFmtId="165" fontId="11" fillId="2" borderId="19" xfId="0" applyNumberFormat="1" applyFont="1" applyFill="1" applyBorder="1"/>
    <xf numFmtId="0" fontId="11" fillId="0" borderId="0" xfId="0" applyFont="1"/>
    <xf numFmtId="0" fontId="2" fillId="0" borderId="15" xfId="0" applyFont="1" applyBorder="1" applyAlignment="1">
      <alignment horizontal="left"/>
    </xf>
    <xf numFmtId="0" fontId="2" fillId="0" borderId="15" xfId="0" applyFont="1" applyBorder="1"/>
    <xf numFmtId="165" fontId="11" fillId="2" borderId="16" xfId="0" applyNumberFormat="1" applyFont="1" applyFill="1" applyBorder="1"/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wrapText="1"/>
    </xf>
    <xf numFmtId="165" fontId="11" fillId="0" borderId="15" xfId="0" applyNumberFormat="1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wrapText="1"/>
    </xf>
    <xf numFmtId="165" fontId="11" fillId="0" borderId="10" xfId="0" applyNumberFormat="1" applyFont="1" applyBorder="1" applyAlignment="1">
      <alignment wrapText="1"/>
    </xf>
    <xf numFmtId="165" fontId="11" fillId="2" borderId="18" xfId="0" applyNumberFormat="1" applyFont="1" applyFill="1" applyBorder="1"/>
    <xf numFmtId="165" fontId="12" fillId="0" borderId="10" xfId="0" applyNumberFormat="1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165" fontId="2" fillId="0" borderId="10" xfId="0" applyNumberFormat="1" applyFont="1" applyBorder="1"/>
    <xf numFmtId="0" fontId="2" fillId="0" borderId="14" xfId="0" applyFont="1" applyBorder="1"/>
    <xf numFmtId="0" fontId="4" fillId="0" borderId="4" xfId="0" applyFont="1" applyBorder="1" applyAlignment="1">
      <alignment horizontal="center"/>
    </xf>
    <xf numFmtId="165" fontId="4" fillId="0" borderId="13" xfId="0" applyNumberFormat="1" applyFont="1" applyBorder="1"/>
    <xf numFmtId="165" fontId="2" fillId="0" borderId="0" xfId="0" applyNumberFormat="1" applyFont="1"/>
    <xf numFmtId="165" fontId="9" fillId="0" borderId="0" xfId="0" applyNumberFormat="1" applyFont="1"/>
    <xf numFmtId="10" fontId="9" fillId="0" borderId="0" xfId="0" applyNumberFormat="1" applyFont="1"/>
    <xf numFmtId="165" fontId="11" fillId="0" borderId="0" xfId="0" applyNumberFormat="1" applyFont="1"/>
    <xf numFmtId="0" fontId="13" fillId="0" borderId="0" xfId="0" applyFont="1"/>
    <xf numFmtId="0" fontId="14" fillId="4" borderId="0" xfId="0" applyFont="1" applyFill="1"/>
    <xf numFmtId="0" fontId="15" fillId="4" borderId="0" xfId="0" applyFont="1" applyFill="1"/>
    <xf numFmtId="165" fontId="16" fillId="4" borderId="0" xfId="0" applyNumberFormat="1" applyFont="1" applyFill="1"/>
    <xf numFmtId="0" fontId="11" fillId="4" borderId="0" xfId="0" applyFont="1" applyFill="1"/>
    <xf numFmtId="0" fontId="17" fillId="4" borderId="0" xfId="0" applyFont="1" applyFill="1"/>
    <xf numFmtId="0" fontId="16" fillId="4" borderId="0" xfId="0" applyFont="1" applyFill="1"/>
    <xf numFmtId="0" fontId="3" fillId="0" borderId="0" xfId="0" applyFont="1" applyAlignment="1">
      <alignment horizontal="right"/>
    </xf>
    <xf numFmtId="16" fontId="11" fillId="0" borderId="0" xfId="0" applyNumberFormat="1" applyFont="1"/>
    <xf numFmtId="165" fontId="3" fillId="0" borderId="0" xfId="0" applyNumberFormat="1" applyFont="1" applyAlignment="1">
      <alignment horizontal="right"/>
    </xf>
    <xf numFmtId="0" fontId="9" fillId="0" borderId="20" xfId="0" applyFont="1" applyBorder="1"/>
    <xf numFmtId="165" fontId="9" fillId="0" borderId="20" xfId="0" applyNumberFormat="1" applyFont="1" applyBorder="1"/>
    <xf numFmtId="165" fontId="3" fillId="0" borderId="0" xfId="0" applyNumberFormat="1" applyFont="1"/>
    <xf numFmtId="165" fontId="3" fillId="0" borderId="20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4" fillId="0" borderId="1" xfId="0" applyFont="1" applyBorder="1"/>
    <xf numFmtId="16" fontId="2" fillId="0" borderId="0" xfId="0" applyNumberFormat="1" applyFont="1"/>
    <xf numFmtId="49" fontId="18" fillId="0" borderId="0" xfId="0" applyNumberFormat="1" applyFont="1" applyAlignment="1">
      <alignment horizontal="left"/>
    </xf>
    <xf numFmtId="49" fontId="19" fillId="0" borderId="0" xfId="0" applyNumberFormat="1" applyFont="1" applyAlignment="1">
      <alignment horizontal="left"/>
    </xf>
    <xf numFmtId="49" fontId="9" fillId="0" borderId="0" xfId="0" applyNumberFormat="1" applyFont="1"/>
    <xf numFmtId="16" fontId="9" fillId="0" borderId="0" xfId="0" applyNumberFormat="1" applyFont="1"/>
    <xf numFmtId="0" fontId="2" fillId="0" borderId="0" xfId="0" applyFont="1" applyAlignment="1">
      <alignment horizontal="center"/>
    </xf>
    <xf numFmtId="0" fontId="20" fillId="4" borderId="21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2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24</xdr:row>
      <xdr:rowOff>0</xdr:rowOff>
    </xdr:from>
    <xdr:to>
      <xdr:col>2</xdr:col>
      <xdr:colOff>304800</xdr:colOff>
      <xdr:row>24</xdr:row>
      <xdr:rowOff>0</xdr:rowOff>
    </xdr:to>
    <xdr:sp macro="" textlink="">
      <xdr:nvSpPr>
        <xdr:cNvPr id="10249" name="Line 1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>
          <a:spLocks noChangeShapeType="1"/>
        </xdr:cNvSpPr>
      </xdr:nvSpPr>
      <xdr:spPr bwMode="auto">
        <a:xfrm>
          <a:off x="4867275" y="50958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76200</xdr:colOff>
      <xdr:row>28</xdr:row>
      <xdr:rowOff>171450</xdr:rowOff>
    </xdr:from>
    <xdr:to>
      <xdr:col>4</xdr:col>
      <xdr:colOff>352425</xdr:colOff>
      <xdr:row>28</xdr:row>
      <xdr:rowOff>171450</xdr:rowOff>
    </xdr:to>
    <xdr:sp macro="" textlink="">
      <xdr:nvSpPr>
        <xdr:cNvPr id="10250" name="Line 2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>
          <a:spLocks noChangeShapeType="1"/>
        </xdr:cNvSpPr>
      </xdr:nvSpPr>
      <xdr:spPr bwMode="auto">
        <a:xfrm>
          <a:off x="7219950" y="587692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50"/>
  <sheetViews>
    <sheetView tabSelected="1" zoomScale="80" zoomScaleNormal="80" workbookViewId="0">
      <selection activeCell="B29" sqref="B29"/>
    </sheetView>
  </sheetViews>
  <sheetFormatPr defaultColWidth="11.42578125" defaultRowHeight="15"/>
  <cols>
    <col min="1" max="1" width="8.42578125" style="1" customWidth="1"/>
    <col min="2" max="2" width="64.140625" style="1" customWidth="1"/>
    <col min="3" max="4" width="17.28515625" style="1" customWidth="1"/>
    <col min="5" max="5" width="20.28515625" style="1" customWidth="1"/>
    <col min="6" max="6" width="21.28515625" style="1" bestFit="1" customWidth="1"/>
    <col min="7" max="7" width="20.7109375" style="1" customWidth="1"/>
    <col min="8" max="8" width="20.85546875" style="1" customWidth="1"/>
    <col min="9" max="9" width="13.140625" style="1" customWidth="1"/>
    <col min="10" max="10" width="17" style="1" customWidth="1"/>
    <col min="11" max="11" width="14.85546875" style="1" customWidth="1"/>
    <col min="12" max="12" width="21" style="1" customWidth="1"/>
    <col min="13" max="13" width="20.85546875" style="1" customWidth="1"/>
    <col min="14" max="16384" width="11.42578125" style="1"/>
  </cols>
  <sheetData>
    <row r="1" spans="1:14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4" s="4" customFormat="1" ht="18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4" s="4" customFormat="1" ht="18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>
      <c r="A4" s="4" t="s">
        <v>2</v>
      </c>
      <c r="B4" s="4"/>
      <c r="L4" s="4" t="s">
        <v>3</v>
      </c>
    </row>
    <row r="5" spans="1:14" ht="15.75" thickBot="1"/>
    <row r="6" spans="1:14" ht="15.75" thickBot="1">
      <c r="A6" s="5"/>
      <c r="B6" s="6" t="s">
        <v>4</v>
      </c>
      <c r="C6" s="7" t="s">
        <v>5</v>
      </c>
      <c r="D6" s="8" t="s">
        <v>6</v>
      </c>
      <c r="E6" s="7" t="s">
        <v>5</v>
      </c>
      <c r="F6" s="9" t="s">
        <v>7</v>
      </c>
      <c r="G6" s="10"/>
      <c r="H6" s="11"/>
      <c r="I6" s="11"/>
      <c r="J6" s="11"/>
      <c r="K6" s="11"/>
      <c r="L6" s="11"/>
      <c r="M6" s="10"/>
    </row>
    <row r="7" spans="1:14" ht="15.75" thickBot="1">
      <c r="A7" s="12"/>
      <c r="B7" s="13"/>
      <c r="C7" s="14" t="s">
        <v>8</v>
      </c>
      <c r="D7" s="15"/>
      <c r="E7" s="14" t="s">
        <v>8</v>
      </c>
      <c r="F7" s="16"/>
      <c r="G7" s="17"/>
      <c r="H7" s="18"/>
      <c r="I7" s="19"/>
      <c r="J7" s="19"/>
      <c r="K7" s="19"/>
      <c r="L7" s="18"/>
      <c r="M7" s="18"/>
    </row>
    <row r="8" spans="1:14" ht="15.75" thickBot="1">
      <c r="A8" s="12"/>
      <c r="B8" s="20"/>
      <c r="C8" s="14" t="s">
        <v>9</v>
      </c>
      <c r="D8" s="21"/>
      <c r="E8" s="14" t="s">
        <v>9</v>
      </c>
      <c r="F8" s="22"/>
      <c r="G8" s="23" t="s">
        <v>10</v>
      </c>
      <c r="H8" s="24"/>
      <c r="I8" s="25"/>
      <c r="J8" s="26" t="s">
        <v>11</v>
      </c>
      <c r="K8" s="27"/>
      <c r="L8" s="24"/>
      <c r="M8" s="24"/>
    </row>
    <row r="9" spans="1:14" s="31" customFormat="1">
      <c r="A9" s="28"/>
      <c r="B9" s="15"/>
      <c r="C9" s="29"/>
      <c r="D9" s="30"/>
      <c r="E9" s="29"/>
      <c r="F9" s="21" t="s">
        <v>12</v>
      </c>
      <c r="G9" s="8" t="s">
        <v>13</v>
      </c>
      <c r="H9" s="8" t="s">
        <v>14</v>
      </c>
      <c r="I9" s="8" t="s">
        <v>15</v>
      </c>
      <c r="J9" s="8" t="s">
        <v>16</v>
      </c>
      <c r="K9" s="8" t="s">
        <v>17</v>
      </c>
      <c r="L9" s="8" t="s">
        <v>18</v>
      </c>
      <c r="M9" s="21" t="s">
        <v>19</v>
      </c>
    </row>
    <row r="10" spans="1:14" s="31" customFormat="1" ht="12.75">
      <c r="A10" s="32" t="s">
        <v>20</v>
      </c>
      <c r="B10" s="32" t="s">
        <v>21</v>
      </c>
      <c r="C10" s="29"/>
      <c r="D10" s="30"/>
      <c r="E10" s="29"/>
      <c r="F10" s="21" t="s">
        <v>22</v>
      </c>
      <c r="G10" s="21" t="s">
        <v>23</v>
      </c>
      <c r="H10" s="21" t="s">
        <v>24</v>
      </c>
      <c r="I10" s="33" t="s">
        <v>25</v>
      </c>
      <c r="J10" s="21" t="s">
        <v>26</v>
      </c>
      <c r="K10" s="21" t="s">
        <v>27</v>
      </c>
      <c r="L10" s="21"/>
      <c r="M10" s="21" t="s">
        <v>28</v>
      </c>
    </row>
    <row r="11" spans="1:14" s="31" customFormat="1">
      <c r="A11" s="34"/>
      <c r="B11" s="34"/>
      <c r="C11" s="29"/>
      <c r="D11" s="30"/>
      <c r="E11" s="29"/>
      <c r="F11" s="21" t="s">
        <v>29</v>
      </c>
      <c r="G11" s="27"/>
      <c r="H11" s="21" t="s">
        <v>30</v>
      </c>
      <c r="I11" s="35"/>
      <c r="J11" s="21" t="s">
        <v>31</v>
      </c>
      <c r="K11" s="21" t="s">
        <v>32</v>
      </c>
      <c r="L11" s="21" t="s">
        <v>33</v>
      </c>
      <c r="M11" s="21" t="s">
        <v>34</v>
      </c>
    </row>
    <row r="12" spans="1:14" s="43" customFormat="1" ht="18.75" thickBot="1">
      <c r="A12" s="36"/>
      <c r="B12" s="37"/>
      <c r="C12" s="38" t="s">
        <v>35</v>
      </c>
      <c r="D12" s="39" t="s">
        <v>36</v>
      </c>
      <c r="E12" s="40" t="s">
        <v>37</v>
      </c>
      <c r="F12" s="41" t="s">
        <v>38</v>
      </c>
      <c r="G12" s="41" t="s">
        <v>39</v>
      </c>
      <c r="H12" s="42" t="s">
        <v>40</v>
      </c>
      <c r="I12" s="42" t="s">
        <v>41</v>
      </c>
      <c r="J12" s="42" t="s">
        <v>42</v>
      </c>
      <c r="K12" s="42" t="s">
        <v>43</v>
      </c>
      <c r="L12" s="42" t="s">
        <v>44</v>
      </c>
      <c r="M12" s="42" t="s">
        <v>45</v>
      </c>
    </row>
    <row r="13" spans="1:14" s="48" customFormat="1" ht="15.75" thickBot="1">
      <c r="A13" s="44"/>
      <c r="B13" s="45" t="s">
        <v>46</v>
      </c>
      <c r="C13" s="46"/>
      <c r="D13" s="46"/>
      <c r="E13" s="46"/>
      <c r="F13" s="46"/>
      <c r="G13" s="46"/>
      <c r="H13" s="46">
        <f t="shared" ref="H13:M13" si="0">SUM(H14:H22)</f>
        <v>0</v>
      </c>
      <c r="I13" s="46">
        <f t="shared" si="0"/>
        <v>0</v>
      </c>
      <c r="J13" s="46">
        <f t="shared" si="0"/>
        <v>0</v>
      </c>
      <c r="K13" s="46">
        <f t="shared" si="0"/>
        <v>0</v>
      </c>
      <c r="L13" s="46">
        <f t="shared" si="0"/>
        <v>0</v>
      </c>
      <c r="M13" s="46">
        <f t="shared" si="0"/>
        <v>0</v>
      </c>
      <c r="N13" s="47"/>
    </row>
    <row r="14" spans="1:14" s="53" customFormat="1">
      <c r="A14" s="49">
        <v>6100</v>
      </c>
      <c r="B14" s="50" t="s">
        <v>47</v>
      </c>
      <c r="C14" s="51"/>
      <c r="D14" s="51"/>
      <c r="E14" s="52"/>
      <c r="F14" s="51"/>
      <c r="G14" s="51"/>
      <c r="H14" s="51"/>
      <c r="I14" s="51"/>
      <c r="J14" s="51"/>
      <c r="K14" s="51"/>
      <c r="L14" s="51">
        <v>0</v>
      </c>
      <c r="M14" s="51"/>
    </row>
    <row r="15" spans="1:14" s="53" customFormat="1">
      <c r="A15" s="54"/>
      <c r="B15" s="55"/>
      <c r="C15" s="51"/>
      <c r="D15" s="51"/>
      <c r="E15" s="56"/>
      <c r="F15" s="51"/>
      <c r="G15" s="51"/>
      <c r="H15" s="51"/>
      <c r="I15" s="51"/>
      <c r="J15" s="51"/>
      <c r="K15" s="51"/>
      <c r="L15" s="51"/>
      <c r="M15" s="51"/>
    </row>
    <row r="16" spans="1:14" s="53" customFormat="1" ht="15" customHeight="1">
      <c r="A16" s="100" t="s">
        <v>48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2"/>
    </row>
    <row r="17" spans="1:41" s="53" customFormat="1" ht="22.5" customHeight="1">
      <c r="A17" s="103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5"/>
      <c r="V17" s="1"/>
    </row>
    <row r="18" spans="1:41" s="53" customFormat="1" ht="15" customHeight="1">
      <c r="A18" s="103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5"/>
    </row>
    <row r="19" spans="1:41" s="60" customFormat="1" ht="15" customHeight="1">
      <c r="A19" s="106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8"/>
    </row>
    <row r="20" spans="1:41" s="60" customFormat="1">
      <c r="A20" s="57"/>
      <c r="B20" s="58"/>
      <c r="C20" s="59"/>
      <c r="D20" s="59"/>
      <c r="E20" s="56"/>
      <c r="F20" s="59"/>
      <c r="G20" s="59"/>
      <c r="H20" s="59"/>
      <c r="I20" s="59"/>
      <c r="J20" s="59"/>
      <c r="K20" s="59"/>
      <c r="L20" s="59"/>
      <c r="M20" s="59"/>
    </row>
    <row r="21" spans="1:41" s="60" customFormat="1">
      <c r="A21" s="57"/>
      <c r="B21" s="58"/>
      <c r="C21" s="59"/>
      <c r="D21" s="59"/>
      <c r="E21" s="56"/>
      <c r="F21" s="59"/>
      <c r="G21" s="59"/>
      <c r="H21" s="59"/>
      <c r="I21" s="59"/>
      <c r="J21" s="59"/>
      <c r="K21" s="59"/>
      <c r="L21" s="59"/>
      <c r="M21" s="59"/>
    </row>
    <row r="22" spans="1:41" s="60" customFormat="1" ht="16.149999999999999" customHeight="1" thickBot="1">
      <c r="A22" s="61"/>
      <c r="B22" s="62"/>
      <c r="C22" s="63"/>
      <c r="D22" s="63"/>
      <c r="E22" s="64"/>
      <c r="F22" s="63"/>
      <c r="G22" s="65"/>
      <c r="H22" s="63"/>
      <c r="I22" s="63"/>
      <c r="J22" s="63"/>
      <c r="K22" s="63"/>
      <c r="L22" s="63"/>
      <c r="M22" s="63"/>
    </row>
    <row r="23" spans="1:41" s="53" customFormat="1" ht="14.45" customHeight="1" thickBot="1">
      <c r="A23" s="66"/>
      <c r="B23" s="67" t="s">
        <v>49</v>
      </c>
      <c r="C23" s="68">
        <f>C13</f>
        <v>0</v>
      </c>
      <c r="D23" s="68">
        <f>+D13</f>
        <v>0</v>
      </c>
      <c r="E23" s="68">
        <f>+C23+D23</f>
        <v>0</v>
      </c>
      <c r="F23" s="68">
        <f t="shared" ref="F23:M23" si="1">F13</f>
        <v>0</v>
      </c>
      <c r="G23" s="68">
        <f t="shared" si="1"/>
        <v>0</v>
      </c>
      <c r="H23" s="68">
        <f t="shared" si="1"/>
        <v>0</v>
      </c>
      <c r="I23" s="68"/>
      <c r="J23" s="68"/>
      <c r="K23" s="68"/>
      <c r="L23" s="68"/>
      <c r="M23" s="68">
        <f t="shared" si="1"/>
        <v>0</v>
      </c>
    </row>
    <row r="24" spans="1:41" ht="15.75" thickBot="1">
      <c r="A24" s="69"/>
      <c r="B24" s="70" t="s">
        <v>50</v>
      </c>
      <c r="C24" s="71">
        <f>+C13</f>
        <v>0</v>
      </c>
      <c r="D24" s="71">
        <f>SUM(D23:D23)</f>
        <v>0</v>
      </c>
      <c r="E24" s="71">
        <f>+C24+D24</f>
        <v>0</v>
      </c>
      <c r="F24" s="71">
        <f>F13</f>
        <v>0</v>
      </c>
      <c r="G24" s="71">
        <f>G13</f>
        <v>0</v>
      </c>
      <c r="H24" s="71">
        <f t="shared" ref="H24:M24" si="2">SUM(H23:H23)</f>
        <v>0</v>
      </c>
      <c r="I24" s="71"/>
      <c r="J24" s="71"/>
      <c r="K24" s="71"/>
      <c r="L24" s="71"/>
      <c r="M24" s="71">
        <f t="shared" si="2"/>
        <v>0</v>
      </c>
      <c r="N24" s="72"/>
      <c r="O24" s="72"/>
    </row>
    <row r="25" spans="1:41" s="31" customFormat="1" ht="12.75">
      <c r="E25" s="73"/>
      <c r="G25" s="73">
        <f>SUM(G24:H24)</f>
        <v>0</v>
      </c>
      <c r="H25" s="74" t="e">
        <f>SUM(G25/C24)</f>
        <v>#DIV/0!</v>
      </c>
      <c r="J25" s="73">
        <f>SUM(I24:L24)</f>
        <v>0</v>
      </c>
      <c r="K25" s="74" t="e">
        <f>SUM(J25)/C24</f>
        <v>#DIV/0!</v>
      </c>
      <c r="M25" s="74" t="e">
        <f>SUM(M24)/C24</f>
        <v>#DIV/0!</v>
      </c>
    </row>
    <row r="26" spans="1:41" s="53" customFormat="1" ht="10.5" customHeight="1">
      <c r="N26" s="75"/>
    </row>
    <row r="27" spans="1:41" s="53" customFormat="1" ht="12.75"/>
    <row r="28" spans="1:41" s="53" customFormat="1" ht="18">
      <c r="E28" s="76"/>
    </row>
    <row r="29" spans="1:41" s="53" customFormat="1" ht="21">
      <c r="A29" s="53" t="s">
        <v>51</v>
      </c>
      <c r="D29" s="77"/>
      <c r="E29" s="78" t="s">
        <v>52</v>
      </c>
      <c r="F29" s="79" t="e">
        <f>SUM(G24+H24)*100/C24</f>
        <v>#DIV/0!</v>
      </c>
      <c r="G29" s="80"/>
      <c r="H29" s="77" t="s">
        <v>53</v>
      </c>
      <c r="I29" s="77"/>
      <c r="J29" s="77"/>
      <c r="K29" s="77"/>
      <c r="L29" s="80"/>
    </row>
    <row r="30" spans="1:41" s="53" customFormat="1" ht="21">
      <c r="A30" s="31"/>
      <c r="D30" s="77"/>
      <c r="E30" s="78" t="s">
        <v>54</v>
      </c>
      <c r="F30" s="78"/>
      <c r="G30" s="80"/>
      <c r="H30" s="78" t="s">
        <v>55</v>
      </c>
      <c r="I30" s="77"/>
      <c r="J30" s="81"/>
      <c r="K30" s="82" t="e">
        <f>SUM(F24+I24+J24+K24+L24+M24)*100%/E24</f>
        <v>#DIV/0!</v>
      </c>
      <c r="L30" s="80"/>
    </row>
    <row r="31" spans="1:41" s="53" customFormat="1" ht="18">
      <c r="I31" s="83" t="s">
        <v>56</v>
      </c>
      <c r="J31" s="43"/>
      <c r="AO31" s="84"/>
    </row>
    <row r="32" spans="1:41" s="53" customFormat="1" ht="18">
      <c r="D32" s="31" t="s">
        <v>57</v>
      </c>
      <c r="E32" s="73">
        <f>G23</f>
        <v>0</v>
      </c>
      <c r="F32" s="31"/>
      <c r="G32" s="31"/>
      <c r="H32" s="31" t="s">
        <v>58</v>
      </c>
      <c r="I32" s="85">
        <v>0</v>
      </c>
      <c r="J32" s="43"/>
      <c r="AO32" s="84"/>
    </row>
    <row r="33" spans="1:41" s="53" customFormat="1" ht="18.75" thickBot="1">
      <c r="D33" s="31" t="s">
        <v>59</v>
      </c>
      <c r="E33" s="73">
        <f>+H24</f>
        <v>0</v>
      </c>
      <c r="F33" s="31"/>
      <c r="G33" s="31"/>
      <c r="H33" s="31" t="s">
        <v>60</v>
      </c>
      <c r="I33" s="85">
        <f>+I24</f>
        <v>0</v>
      </c>
      <c r="J33" s="43"/>
      <c r="AO33" s="84"/>
    </row>
    <row r="34" spans="1:41" s="53" customFormat="1" ht="18.75" thickTop="1">
      <c r="D34" s="86" t="s">
        <v>61</v>
      </c>
      <c r="E34" s="87">
        <f>+E32+E33</f>
        <v>0</v>
      </c>
      <c r="F34" s="31"/>
      <c r="G34" s="31"/>
      <c r="H34" s="31" t="s">
        <v>62</v>
      </c>
      <c r="I34" s="85">
        <f>+J24</f>
        <v>0</v>
      </c>
      <c r="J34" s="43"/>
      <c r="AO34" s="84"/>
    </row>
    <row r="35" spans="1:41" s="53" customFormat="1" ht="18">
      <c r="D35" s="31" t="s">
        <v>63</v>
      </c>
      <c r="E35" s="73">
        <f>C24</f>
        <v>0</v>
      </c>
      <c r="F35" s="31"/>
      <c r="G35" s="31"/>
      <c r="H35" s="31" t="s">
        <v>64</v>
      </c>
      <c r="I35" s="85">
        <f>+K24</f>
        <v>0</v>
      </c>
      <c r="J35" s="43"/>
      <c r="AO35" s="84"/>
    </row>
    <row r="36" spans="1:41" s="53" customFormat="1" ht="18">
      <c r="D36" s="31"/>
      <c r="E36" s="74"/>
      <c r="F36" s="31"/>
      <c r="G36" s="31"/>
      <c r="H36" s="31" t="s">
        <v>65</v>
      </c>
      <c r="I36" s="85">
        <f>+L24</f>
        <v>0</v>
      </c>
      <c r="J36" s="43"/>
      <c r="AO36" s="84"/>
    </row>
    <row r="37" spans="1:41" s="53" customFormat="1" ht="18.75" thickBot="1">
      <c r="D37" s="31" t="s">
        <v>66</v>
      </c>
      <c r="E37" s="88" t="e">
        <f>+E34*100/E35</f>
        <v>#DIV/0!</v>
      </c>
      <c r="F37" s="31" t="s">
        <v>67</v>
      </c>
      <c r="G37" s="31"/>
      <c r="H37" s="31" t="s">
        <v>25</v>
      </c>
      <c r="I37" s="85">
        <f>+M24</f>
        <v>0</v>
      </c>
      <c r="J37" s="43"/>
      <c r="AO37" s="84"/>
    </row>
    <row r="38" spans="1:41" s="53" customFormat="1" ht="18.75" thickTop="1">
      <c r="D38" s="31"/>
      <c r="E38" s="73"/>
      <c r="F38" s="31"/>
      <c r="G38" s="31"/>
      <c r="H38" s="86" t="s">
        <v>68</v>
      </c>
      <c r="I38" s="89">
        <f>SUM(I32:I37)</f>
        <v>0</v>
      </c>
      <c r="J38" s="88"/>
      <c r="AO38" s="84"/>
    </row>
    <row r="39" spans="1:41" s="53" customFormat="1" ht="18">
      <c r="D39" s="31"/>
      <c r="E39" s="73"/>
      <c r="F39" s="31"/>
      <c r="G39" s="31"/>
      <c r="H39" s="31" t="s">
        <v>63</v>
      </c>
      <c r="I39" s="85">
        <f>C24</f>
        <v>0</v>
      </c>
      <c r="J39" s="43"/>
      <c r="AO39" s="84"/>
    </row>
    <row r="40" spans="1:41" s="53" customFormat="1" ht="18">
      <c r="A40" s="31"/>
      <c r="D40" s="31"/>
      <c r="E40" s="73"/>
      <c r="F40" s="31"/>
      <c r="G40" s="31"/>
      <c r="H40" s="31" t="s">
        <v>69</v>
      </c>
      <c r="I40" s="90" t="e">
        <f>+I38*100/I39</f>
        <v>#DIV/0!</v>
      </c>
      <c r="J40" s="43" t="s">
        <v>67</v>
      </c>
      <c r="AO40" s="84"/>
    </row>
    <row r="41" spans="1:41" s="53" customFormat="1" ht="11.25" customHeight="1">
      <c r="A41" s="31"/>
      <c r="I41" s="83"/>
      <c r="J41" s="43"/>
      <c r="AO41" s="84"/>
    </row>
    <row r="42" spans="1:41" ht="9.75" customHeight="1" thickBot="1">
      <c r="A42" s="91"/>
      <c r="B42" s="92"/>
      <c r="C42" s="92"/>
      <c r="D42" s="92"/>
      <c r="E42" s="92"/>
      <c r="F42" s="92"/>
      <c r="G42" s="92"/>
      <c r="H42" s="93"/>
      <c r="I42" s="92"/>
      <c r="J42" s="92"/>
      <c r="K42" s="92"/>
      <c r="L42" s="92"/>
      <c r="M42" s="92"/>
      <c r="AO42" s="94"/>
    </row>
    <row r="43" spans="1:41" s="96" customFormat="1" thickTop="1">
      <c r="A43" s="95"/>
      <c r="H43" s="95"/>
    </row>
    <row r="44" spans="1:41" s="31" customFormat="1" ht="12.75">
      <c r="A44" s="31" t="s">
        <v>70</v>
      </c>
      <c r="M44" s="97"/>
      <c r="AO44" s="98"/>
    </row>
    <row r="45" spans="1:41">
      <c r="H45" s="4"/>
      <c r="AO45" s="94"/>
    </row>
    <row r="46" spans="1:41">
      <c r="H46" s="4"/>
      <c r="AO46" s="94"/>
    </row>
    <row r="47" spans="1:41">
      <c r="H47" s="4"/>
      <c r="AO47" s="94"/>
    </row>
    <row r="48" spans="1:41">
      <c r="H48" s="4"/>
      <c r="AO48" s="94"/>
    </row>
    <row r="49" spans="8:41">
      <c r="H49" s="4"/>
      <c r="AO49" s="94"/>
    </row>
    <row r="50" spans="8:41">
      <c r="H50" s="4"/>
      <c r="AO50" s="94"/>
    </row>
  </sheetData>
  <mergeCells count="2">
    <mergeCell ref="A1:M1"/>
    <mergeCell ref="A16:M19"/>
  </mergeCells>
  <printOptions horizontalCentered="1" verticalCentered="1"/>
  <pageMargins left="0.31496062992125984" right="0.15748031496062992" top="0.70866141732283472" bottom="0.74803149606299213" header="0.51181102362204722" footer="0.23622047244094491"/>
  <pageSetup scale="49" orientation="landscape" r:id="rId1"/>
  <headerFooter alignWithMargins="0">
    <oddHeader>&amp;C OBRA PÚBLICA  ART 43 LOPSRM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E94E7AE413B4EAAD81C914EA5857A" ma:contentTypeVersion="4" ma:contentTypeDescription="Create a new document." ma:contentTypeScope="" ma:versionID="515cf0ae728efb81997eb8cbe847e058">
  <xsd:schema xmlns:xsd="http://www.w3.org/2001/XMLSchema" xmlns:xs="http://www.w3.org/2001/XMLSchema" xmlns:p="http://schemas.microsoft.com/office/2006/metadata/properties" xmlns:ns2="a0269784-4d34-4e81-8704-71bf86e9d8c2" targetNamespace="http://schemas.microsoft.com/office/2006/metadata/properties" ma:root="true" ma:fieldsID="5dc5e9f307c7e801bdd91867ec0efe04" ns2:_="">
    <xsd:import namespace="a0269784-4d34-4e81-8704-71bf86e9d8c2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69784-4d34-4e81-8704-71bf86e9d8c2" elementFormDefault="qualified">
    <xsd:import namespace="http://schemas.microsoft.com/office/2006/documentManagement/types"/>
    <xsd:import namespace="http://schemas.microsoft.com/office/infopath/2007/PartnerControls"/>
    <xsd:element name="Descripcion" ma:index="8" nillable="true" ma:displayName="Descripcion" ma:description="Resumen del objetivo del folder" ma:format="Dropdown" ma:internalName="Descripcion">
      <xsd:simpleType>
        <xsd:restriction base="dms:Note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cion xmlns="a0269784-4d34-4e81-8704-71bf86e9d8c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6A3F77-6A76-4635-A35F-16E09AC8394F}"/>
</file>

<file path=customXml/itemProps2.xml><?xml version="1.0" encoding="utf-8"?>
<ds:datastoreItem xmlns:ds="http://schemas.openxmlformats.org/officeDocument/2006/customXml" ds:itemID="{47E7B8ED-CC59-4489-8300-F7A335C87403}"/>
</file>

<file path=customXml/itemProps3.xml><?xml version="1.0" encoding="utf-8"?>
<ds:datastoreItem xmlns:ds="http://schemas.openxmlformats.org/officeDocument/2006/customXml" ds:itemID="{F6621489-F363-4160-835C-71A54E0847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SECODAM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SECODAM</dc:creator>
  <cp:keywords/>
  <dc:description/>
  <cp:lastModifiedBy>Habib Augusto Roldán Moreno Cruz</cp:lastModifiedBy>
  <cp:revision/>
  <dcterms:created xsi:type="dcterms:W3CDTF">1998-08-27T18:28:36Z</dcterms:created>
  <dcterms:modified xsi:type="dcterms:W3CDTF">2026-05-07T19:41:53Z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0x010100FAFE94E7AE413B4EAAD81C914EA5857A</vt:lpwstr>
  </property>
  <property fmtid="{D5CDD505-2E9C-101B-9397-08002B2CF9AE}" pid="3" name="MediaServiceImageTags">
    <vt:lpwstr/>
  </property>
  <property fmtid="{D5CDD505-2E9C-101B-9397-08002B2CF9AE}" pid="4" name="Order">
    <vt:r8>57600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