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uramos_ecosur_mx/Documents/001 SUBDIRECCION FINANZAS/2 Junta Gobierno/Revisada 1ra Sesión O 2025/5.12/"/>
    </mc:Choice>
  </mc:AlternateContent>
  <xr:revisionPtr revIDLastSave="0" documentId="8_{10F7D211-CE08-44F6-AF12-38CBD446E0BA}" xr6:coauthVersionLast="47" xr6:coauthVersionMax="47" xr10:uidLastSave="{00000000-0000-0000-0000-000000000000}"/>
  <bookViews>
    <workbookView xWindow="-120" yWindow="-120" windowWidth="25440" windowHeight="15390" tabRatio="551" xr2:uid="{00000000-000D-0000-FFFF-FFFF00000000}"/>
  </bookViews>
  <sheets>
    <sheet name="5.12.b" sheetId="14" r:id="rId1"/>
  </sheets>
  <definedNames>
    <definedName name="_xlnm.Print_Area" localSheetId="0">'5.12.b'!$A$2:$M$51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4" l="1"/>
  <c r="M29" i="14" s="1"/>
  <c r="M30" i="14" s="1"/>
  <c r="I43" i="14" s="1"/>
  <c r="L19" i="14"/>
  <c r="I42" i="14"/>
  <c r="K19" i="14"/>
  <c r="I41" i="14" s="1"/>
  <c r="J19" i="14"/>
  <c r="I40" i="14"/>
  <c r="I19" i="14"/>
  <c r="H19" i="14"/>
  <c r="H29" i="14" s="1"/>
  <c r="H30" i="14" s="1"/>
  <c r="E39" i="14" s="1"/>
  <c r="G30" i="14"/>
  <c r="F29" i="14"/>
  <c r="D29" i="14"/>
  <c r="C29" i="14"/>
  <c r="G29" i="14"/>
  <c r="E38" i="14" s="1"/>
  <c r="F30" i="14"/>
  <c r="J31" i="14" l="1"/>
  <c r="C30" i="14"/>
  <c r="E29" i="14"/>
  <c r="G31" i="14"/>
  <c r="F35" i="14"/>
  <c r="I39" i="14"/>
  <c r="I44" i="14" s="1"/>
  <c r="E40" i="14"/>
  <c r="D30" i="14"/>
  <c r="E30" i="14" s="1"/>
  <c r="K36" i="14" s="1"/>
  <c r="H31" i="14" l="1"/>
  <c r="I45" i="14"/>
  <c r="I46" i="14" s="1"/>
  <c r="M31" i="14"/>
  <c r="K31" i="14"/>
  <c r="E41" i="14"/>
  <c r="E43" i="14" s="1"/>
</calcChain>
</file>

<file path=xl/sharedStrings.xml><?xml version="1.0" encoding="utf-8"?>
<sst xmlns="http://schemas.openxmlformats.org/spreadsheetml/2006/main" count="79" uniqueCount="73">
  <si>
    <t>SECRETARIA DE CONTRALORÍA Y DESARROLLO ADMINISTRATIVO</t>
  </si>
  <si>
    <t>SUBSECRETARIA DE ATENCIÓN CIUDADANA Y NORMATIVIDAD</t>
  </si>
  <si>
    <t>UNIDAD DE NORMATIVIDAD DE ADQUISICIONES, OBRAS PUBLICAS, SERVICIOS Y PATRIMONIO FEDERAL</t>
  </si>
  <si>
    <t>CALCULO Y DETERMINACIÓN DEL PORCENTAJE AL QUE SE REFIERE EL ARTÍCULO  43 DE  LA LOPSRM</t>
  </si>
  <si>
    <t>(MILES DE PESOS)</t>
  </si>
  <si>
    <t>DEPENDENCIA O ENTIDAD: EL COLEGIO DE LA FRONTERA SUR</t>
  </si>
  <si>
    <r>
      <rPr>
        <b/>
        <sz val="10"/>
        <color rgb="FF000000"/>
        <rFont val="Montserrat"/>
      </rPr>
      <t>PERIODO:</t>
    </r>
    <r>
      <rPr>
        <b/>
        <u/>
        <sz val="10"/>
        <color rgb="FF000000"/>
        <rFont val="Montserrat"/>
      </rPr>
      <t xml:space="preserve"> Enero a diciembre  2024</t>
    </r>
  </si>
  <si>
    <t>CONCEPTO</t>
  </si>
  <si>
    <t xml:space="preserve">PRESUPUESTO </t>
  </si>
  <si>
    <t>DEDUCCIONES</t>
  </si>
  <si>
    <t>CONTRATACIONES FORMALIZADAS (CONTRATOS FIRMADOS)</t>
  </si>
  <si>
    <t xml:space="preserve">ANUAL </t>
  </si>
  <si>
    <t>AUTORIZADO</t>
  </si>
  <si>
    <t xml:space="preserve">        ARTICULO 43 - LOPSRM</t>
  </si>
  <si>
    <t xml:space="preserve">     ARTICULO 42 - LOPSRM</t>
  </si>
  <si>
    <t xml:space="preserve">CONFORME AL </t>
  </si>
  <si>
    <t xml:space="preserve">ADJUDICACION </t>
  </si>
  <si>
    <t xml:space="preserve">INVITACION CUANDO </t>
  </si>
  <si>
    <t>PATENTE</t>
  </si>
  <si>
    <t xml:space="preserve">COSTOS </t>
  </si>
  <si>
    <t>CON FINES</t>
  </si>
  <si>
    <t>OTROS</t>
  </si>
  <si>
    <t xml:space="preserve">LICITACION </t>
  </si>
  <si>
    <t>CLAVE</t>
  </si>
  <si>
    <t xml:space="preserve">DESCRIPCION </t>
  </si>
  <si>
    <t>TERCER PARRAFO</t>
  </si>
  <si>
    <t>DIRECTA</t>
  </si>
  <si>
    <t>MENOS A TRES</t>
  </si>
  <si>
    <t>I</t>
  </si>
  <si>
    <t>ADICIONALES</t>
  </si>
  <si>
    <t>MILITARES</t>
  </si>
  <si>
    <t>PUBLICA</t>
  </si>
  <si>
    <t>ART 1 LOPSRM</t>
  </si>
  <si>
    <t>PERSONAS</t>
  </si>
  <si>
    <t>III</t>
  </si>
  <si>
    <t>IV</t>
  </si>
  <si>
    <t>V A XII</t>
  </si>
  <si>
    <t>ART. 30 LOPSRM</t>
  </si>
  <si>
    <t>(1)</t>
  </si>
  <si>
    <t>(2)</t>
  </si>
  <si>
    <t>(A)=(1)+(2)</t>
  </si>
  <si>
    <t>(B)</t>
  </si>
  <si>
    <t>(C)</t>
  </si>
  <si>
    <t>(D)</t>
  </si>
  <si>
    <t>(E)</t>
  </si>
  <si>
    <t>(F)</t>
  </si>
  <si>
    <t>(G)</t>
  </si>
  <si>
    <t>(H)</t>
  </si>
  <si>
    <t>(I)</t>
  </si>
  <si>
    <t>TOTAL CAPITULO 6000 - OBRA PUBLICA</t>
  </si>
  <si>
    <t>NO SE REALIZARON PROCEDIMIENTOS DE CONTRATACIÓN CORRESPONDIENTE A OBRA PÚBLICA</t>
  </si>
  <si>
    <t>Capítulo 6000</t>
  </si>
  <si>
    <t>TOTAL</t>
  </si>
  <si>
    <r>
      <t xml:space="preserve"> - PORCENTAJE DE CONTRATACIONES FORMALIZADAS CONFORME AL ARTICULO 43 LOPSRM </t>
    </r>
    <r>
      <rPr>
        <b/>
        <sz val="8"/>
        <rFont val="Montserrat"/>
      </rPr>
      <t>=</t>
    </r>
    <r>
      <rPr>
        <sz val="8"/>
        <rFont val="Montserrat"/>
      </rPr>
      <t xml:space="preserve">   </t>
    </r>
  </si>
  <si>
    <t>C + D   X 100%</t>
  </si>
  <si>
    <t>EL PORCENTAJE RESTANTE ESTARA INTEGRADO POR:</t>
  </si>
  <si>
    <t xml:space="preserve">    A</t>
  </si>
  <si>
    <r>
      <t xml:space="preserve">                      </t>
    </r>
    <r>
      <rPr>
        <b/>
        <u/>
        <sz val="14"/>
        <rFont val="Montserrat"/>
      </rPr>
      <t xml:space="preserve"> B +E +F +G +H +I</t>
    </r>
    <r>
      <rPr>
        <b/>
        <sz val="14"/>
        <rFont val="Montserrat"/>
      </rPr>
      <t xml:space="preserve">     X  100%</t>
    </r>
  </si>
  <si>
    <t>A</t>
  </si>
  <si>
    <t>C</t>
  </si>
  <si>
    <t>B</t>
  </si>
  <si>
    <t>D</t>
  </si>
  <si>
    <t>E</t>
  </si>
  <si>
    <t>ADJ DIRECTA</t>
  </si>
  <si>
    <t>F</t>
  </si>
  <si>
    <t>PRESUPUESTO</t>
  </si>
  <si>
    <t>G</t>
  </si>
  <si>
    <t>H</t>
  </si>
  <si>
    <t>PORCENTAJE ADJ. DIRECTA</t>
  </si>
  <si>
    <t>%</t>
  </si>
  <si>
    <t>TOTAL LP Y ART. 42</t>
  </si>
  <si>
    <t>% LP Y ART. 42</t>
  </si>
  <si>
    <t>FUENTE: CLASIFICADOR POR OBJETO DEL GASTO PARA LA ADMINISTRACION PUBLICA FEDERAL, PUBLICADO EN EL D.O.F. EL 13 DE OCTUBRE, 23 DE NOVIEMBRE,  26 DE DICIEMBRE DE 2000 Y 7 DE NOVIEMBRE DE 2001.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</si>
</sst>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#,##0.0"/>
  </numFmts>
  <fonts count="18" x14ac:knownFonts="1">
    <font>
      <sz val="10"/>
      <name val="Arial"/>
    </font>
    <font>
      <sz val="10"/>
      <name val="Arial"/>
      <family val="2"/>
    </font>
    <font>
      <sz val="10"/>
      <name val="Montserrat"/>
    </font>
    <font>
      <b/>
      <sz val="14"/>
      <name val="Montserrat"/>
    </font>
    <font>
      <b/>
      <sz val="12"/>
      <name val="Montserrat"/>
    </font>
    <font>
      <b/>
      <sz val="10"/>
      <name val="Montserrat"/>
    </font>
    <font>
      <b/>
      <sz val="8"/>
      <name val="Montserrat"/>
    </font>
    <font>
      <sz val="8"/>
      <name val="Montserrat"/>
    </font>
    <font>
      <sz val="8"/>
      <color indexed="10"/>
      <name val="Montserrat"/>
    </font>
    <font>
      <sz val="12"/>
      <name val="Montserrat"/>
    </font>
    <font>
      <sz val="14"/>
      <name val="Montserrat"/>
    </font>
    <font>
      <b/>
      <u/>
      <sz val="14"/>
      <name val="Montserrat"/>
    </font>
    <font>
      <u/>
      <sz val="14"/>
      <name val="Montserrat"/>
    </font>
    <font>
      <b/>
      <sz val="9"/>
      <name val="Montserrat"/>
    </font>
    <font>
      <sz val="9"/>
      <name val="Montserrat"/>
    </font>
    <font>
      <b/>
      <sz val="16"/>
      <name val="Montserrat"/>
    </font>
    <font>
      <b/>
      <sz val="10"/>
      <color rgb="FF000000"/>
      <name val="Montserrat"/>
    </font>
    <font>
      <b/>
      <u/>
      <sz val="10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/>
    <xf numFmtId="0" fontId="5" fillId="0" borderId="0" xfId="0" applyFont="1" applyAlignment="1">
      <alignment horizontal="centerContinuous"/>
    </xf>
    <xf numFmtId="0" fontId="2" fillId="0" borderId="2" xfId="0" applyFont="1" applyBorder="1"/>
    <xf numFmtId="0" fontId="4" fillId="0" borderId="0" xfId="0" applyFont="1" applyAlignment="1">
      <alignment horizontal="centerContinuous"/>
    </xf>
    <xf numFmtId="0" fontId="2" fillId="0" borderId="3" xfId="0" applyFont="1" applyBorder="1"/>
    <xf numFmtId="0" fontId="5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5" fillId="0" borderId="1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9" xfId="0" applyFont="1" applyBorder="1"/>
    <xf numFmtId="0" fontId="2" fillId="0" borderId="10" xfId="0" applyFont="1" applyBorder="1"/>
    <xf numFmtId="0" fontId="6" fillId="0" borderId="8" xfId="0" applyFont="1" applyBorder="1" applyAlignment="1">
      <alignment horizontal="center" vertical="top"/>
    </xf>
    <xf numFmtId="0" fontId="2" fillId="0" borderId="11" xfId="0" applyFont="1" applyBorder="1"/>
    <xf numFmtId="0" fontId="5" fillId="0" borderId="11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5" xfId="0" applyFont="1" applyBorder="1"/>
    <xf numFmtId="0" fontId="6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Continuous"/>
    </xf>
    <xf numFmtId="0" fontId="5" fillId="0" borderId="8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Continuous"/>
    </xf>
    <xf numFmtId="0" fontId="2" fillId="0" borderId="8" xfId="0" applyFont="1" applyBorder="1"/>
    <xf numFmtId="0" fontId="6" fillId="0" borderId="0" xfId="0" applyFont="1" applyAlignment="1">
      <alignment horizontal="centerContinuous"/>
    </xf>
    <xf numFmtId="0" fontId="6" fillId="0" borderId="11" xfId="0" applyFont="1" applyBorder="1" applyAlignment="1">
      <alignment horizontal="centerContinuous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5" fillId="2" borderId="14" xfId="0" applyFont="1" applyFill="1" applyBorder="1"/>
    <xf numFmtId="0" fontId="5" fillId="3" borderId="14" xfId="0" applyFont="1" applyFill="1" applyBorder="1" applyAlignment="1">
      <alignment horizontal="center"/>
    </xf>
    <xf numFmtId="165" fontId="6" fillId="2" borderId="14" xfId="0" applyNumberFormat="1" applyFont="1" applyFill="1" applyBorder="1"/>
    <xf numFmtId="165" fontId="5" fillId="2" borderId="0" xfId="0" applyNumberFormat="1" applyFont="1" applyFill="1"/>
    <xf numFmtId="0" fontId="5" fillId="2" borderId="0" xfId="0" applyFont="1" applyFill="1"/>
    <xf numFmtId="0" fontId="2" fillId="0" borderId="16" xfId="0" applyFont="1" applyBorder="1" applyAlignment="1">
      <alignment horizontal="left"/>
    </xf>
    <xf numFmtId="0" fontId="2" fillId="0" borderId="16" xfId="0" applyFont="1" applyBorder="1"/>
    <xf numFmtId="165" fontId="7" fillId="0" borderId="16" xfId="0" applyNumberFormat="1" applyFont="1" applyBorder="1"/>
    <xf numFmtId="165" fontId="7" fillId="2" borderId="20" xfId="0" applyNumberFormat="1" applyFont="1" applyFill="1" applyBorder="1"/>
    <xf numFmtId="0" fontId="7" fillId="0" borderId="0" xfId="0" applyFont="1"/>
    <xf numFmtId="165" fontId="7" fillId="2" borderId="17" xfId="0" applyNumberFormat="1" applyFont="1" applyFill="1" applyBorder="1"/>
    <xf numFmtId="165" fontId="7" fillId="0" borderId="18" xfId="0" applyNumberFormat="1" applyFont="1" applyBorder="1"/>
    <xf numFmtId="0" fontId="2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wrapText="1"/>
    </xf>
    <xf numFmtId="0" fontId="2" fillId="0" borderId="16" xfId="0" applyFont="1" applyBorder="1" applyAlignment="1">
      <alignment horizontal="left" wrapText="1"/>
    </xf>
    <xf numFmtId="165" fontId="7" fillId="0" borderId="16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wrapText="1"/>
    </xf>
    <xf numFmtId="165" fontId="7" fillId="0" borderId="11" xfId="0" applyNumberFormat="1" applyFont="1" applyBorder="1" applyAlignment="1">
      <alignment wrapText="1"/>
    </xf>
    <xf numFmtId="165" fontId="7" fillId="2" borderId="19" xfId="0" applyNumberFormat="1" applyFont="1" applyFill="1" applyBorder="1"/>
    <xf numFmtId="165" fontId="8" fillId="0" borderId="11" xfId="0" applyNumberFormat="1" applyFont="1" applyBorder="1" applyAlignment="1">
      <alignment wrapText="1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right"/>
    </xf>
    <xf numFmtId="165" fontId="2" fillId="0" borderId="11" xfId="0" applyNumberFormat="1" applyFont="1" applyBorder="1"/>
    <xf numFmtId="0" fontId="2" fillId="0" borderId="15" xfId="0" applyFont="1" applyBorder="1"/>
    <xf numFmtId="0" fontId="5" fillId="0" borderId="5" xfId="0" applyFont="1" applyBorder="1" applyAlignment="1">
      <alignment horizontal="center"/>
    </xf>
    <xf numFmtId="165" fontId="5" fillId="0" borderId="14" xfId="0" applyNumberFormat="1" applyFont="1" applyBorder="1"/>
    <xf numFmtId="165" fontId="2" fillId="0" borderId="0" xfId="0" applyNumberFormat="1" applyFont="1"/>
    <xf numFmtId="165" fontId="6" fillId="0" borderId="0" xfId="0" applyNumberFormat="1" applyFont="1"/>
    <xf numFmtId="10" fontId="6" fillId="0" borderId="0" xfId="0" applyNumberFormat="1" applyFont="1"/>
    <xf numFmtId="165" fontId="7" fillId="0" borderId="0" xfId="0" applyNumberFormat="1" applyFont="1"/>
    <xf numFmtId="0" fontId="9" fillId="0" borderId="0" xfId="0" applyFont="1"/>
    <xf numFmtId="0" fontId="10" fillId="4" borderId="0" xfId="0" applyFont="1" applyFill="1"/>
    <xf numFmtId="0" fontId="3" fillId="4" borderId="0" xfId="0" applyFont="1" applyFill="1"/>
    <xf numFmtId="165" fontId="11" fillId="4" borderId="0" xfId="0" applyNumberFormat="1" applyFont="1" applyFill="1"/>
    <xf numFmtId="0" fontId="7" fillId="4" borderId="0" xfId="0" applyFont="1" applyFill="1"/>
    <xf numFmtId="0" fontId="12" fillId="4" borderId="0" xfId="0" applyFont="1" applyFill="1"/>
    <xf numFmtId="0" fontId="11" fillId="4" borderId="0" xfId="0" applyFont="1" applyFill="1"/>
    <xf numFmtId="0" fontId="4" fillId="0" borderId="0" xfId="0" applyFont="1" applyAlignment="1">
      <alignment horizontal="right"/>
    </xf>
    <xf numFmtId="16" fontId="7" fillId="0" borderId="0" xfId="0" applyNumberFormat="1" applyFont="1"/>
    <xf numFmtId="165" fontId="4" fillId="0" borderId="0" xfId="0" applyNumberFormat="1" applyFont="1" applyAlignment="1">
      <alignment horizontal="right"/>
    </xf>
    <xf numFmtId="0" fontId="6" fillId="0" borderId="21" xfId="0" applyFont="1" applyBorder="1"/>
    <xf numFmtId="165" fontId="6" fillId="0" borderId="21" xfId="0" applyNumberFormat="1" applyFont="1" applyBorder="1"/>
    <xf numFmtId="165" fontId="4" fillId="0" borderId="0" xfId="0" applyNumberFormat="1" applyFont="1"/>
    <xf numFmtId="165" fontId="4" fillId="0" borderId="21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164" fontId="13" fillId="0" borderId="1" xfId="0" applyNumberFormat="1" applyFont="1" applyBorder="1" applyAlignment="1">
      <alignment horizontal="left"/>
    </xf>
    <xf numFmtId="0" fontId="5" fillId="0" borderId="1" xfId="0" applyFont="1" applyBorder="1"/>
    <xf numFmtId="16" fontId="2" fillId="0" borderId="0" xfId="0" applyNumberFormat="1" applyFont="1"/>
    <xf numFmtId="49" fontId="13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6" fillId="0" borderId="0" xfId="0" applyNumberFormat="1" applyFont="1"/>
    <xf numFmtId="16" fontId="6" fillId="0" borderId="0" xfId="0" applyNumberFormat="1" applyFont="1"/>
    <xf numFmtId="0" fontId="15" fillId="0" borderId="0" xfId="0" applyFont="1"/>
    <xf numFmtId="0" fontId="16" fillId="0" borderId="0" xfId="0" applyFont="1"/>
    <xf numFmtId="0" fontId="15" fillId="4" borderId="2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30</xdr:row>
      <xdr:rowOff>0</xdr:rowOff>
    </xdr:from>
    <xdr:to>
      <xdr:col>2</xdr:col>
      <xdr:colOff>304800</xdr:colOff>
      <xdr:row>30</xdr:row>
      <xdr:rowOff>0</xdr:rowOff>
    </xdr:to>
    <xdr:sp macro="" textlink="">
      <xdr:nvSpPr>
        <xdr:cNvPr id="10249" name="Line 1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>
          <a:spLocks noChangeShapeType="1"/>
        </xdr:cNvSpPr>
      </xdr:nvSpPr>
      <xdr:spPr bwMode="auto">
        <a:xfrm>
          <a:off x="4867275" y="50958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76200</xdr:colOff>
      <xdr:row>34</xdr:row>
      <xdr:rowOff>171450</xdr:rowOff>
    </xdr:from>
    <xdr:to>
      <xdr:col>4</xdr:col>
      <xdr:colOff>352425</xdr:colOff>
      <xdr:row>34</xdr:row>
      <xdr:rowOff>171450</xdr:rowOff>
    </xdr:to>
    <xdr:sp macro="" textlink="">
      <xdr:nvSpPr>
        <xdr:cNvPr id="10250" name="Line 2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>
          <a:spLocks noChangeShapeType="1"/>
        </xdr:cNvSpPr>
      </xdr:nvSpPr>
      <xdr:spPr bwMode="auto">
        <a:xfrm>
          <a:off x="7219950" y="587692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6"/>
  <sheetViews>
    <sheetView tabSelected="1" zoomScale="80" zoomScaleNormal="80" workbookViewId="0">
      <selection activeCell="B36" sqref="B36"/>
    </sheetView>
  </sheetViews>
  <sheetFormatPr baseColWidth="10" defaultColWidth="11.42578125" defaultRowHeight="15" x14ac:dyDescent="0.3"/>
  <cols>
    <col min="1" max="1" width="8.42578125" style="1" customWidth="1"/>
    <col min="2" max="2" width="64.140625" style="1" customWidth="1"/>
    <col min="3" max="4" width="17.28515625" style="1" customWidth="1"/>
    <col min="5" max="5" width="20.28515625" style="1" customWidth="1"/>
    <col min="6" max="6" width="21.28515625" style="1" bestFit="1" customWidth="1"/>
    <col min="7" max="7" width="20.7109375" style="1" customWidth="1"/>
    <col min="8" max="8" width="20.85546875" style="1" customWidth="1"/>
    <col min="9" max="9" width="13.140625" style="1" customWidth="1"/>
    <col min="10" max="10" width="17" style="1" customWidth="1"/>
    <col min="11" max="11" width="14.85546875" style="1" customWidth="1"/>
    <col min="12" max="12" width="21" style="1" customWidth="1"/>
    <col min="13" max="13" width="20.85546875" style="1" customWidth="1"/>
    <col min="14" max="16384" width="11.42578125" style="1"/>
  </cols>
  <sheetData>
    <row r="1" spans="1:13" x14ac:dyDescent="0.3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3" spans="1:13" s="2" customFormat="1" ht="18.600000000000001" customHeight="1" x14ac:dyDescent="0.4">
      <c r="A3" s="101" t="s">
        <v>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s="3" customFormat="1" ht="15.6" customHeight="1" x14ac:dyDescent="0.35">
      <c r="A4" s="102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s="4" customFormat="1" ht="18.600000000000001" customHeight="1" x14ac:dyDescent="0.25">
      <c r="A5" s="104" t="s">
        <v>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3" ht="15.75" thickBo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thickTop="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3" customFormat="1" ht="18.75" x14ac:dyDescent="0.35">
      <c r="A8" s="8" t="s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3" customFormat="1" ht="18.75" x14ac:dyDescent="0.35">
      <c r="A9" s="8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3">
      <c r="A10" s="3" t="s">
        <v>5</v>
      </c>
      <c r="B10" s="3"/>
      <c r="L10" s="99" t="s">
        <v>6</v>
      </c>
    </row>
    <row r="11" spans="1:13" ht="15.75" thickBot="1" x14ac:dyDescent="0.35"/>
    <row r="12" spans="1:13" ht="15.75" thickBot="1" x14ac:dyDescent="0.35">
      <c r="A12" s="9"/>
      <c r="B12" s="10" t="s">
        <v>7</v>
      </c>
      <c r="C12" s="11" t="s">
        <v>8</v>
      </c>
      <c r="D12" s="12" t="s">
        <v>9</v>
      </c>
      <c r="E12" s="11" t="s">
        <v>8</v>
      </c>
      <c r="F12" s="13" t="s">
        <v>10</v>
      </c>
      <c r="G12" s="14"/>
      <c r="H12" s="15"/>
      <c r="I12" s="15"/>
      <c r="J12" s="15"/>
      <c r="K12" s="15"/>
      <c r="L12" s="15"/>
      <c r="M12" s="14"/>
    </row>
    <row r="13" spans="1:13" ht="15.75" thickBot="1" x14ac:dyDescent="0.35">
      <c r="A13" s="16"/>
      <c r="B13" s="17"/>
      <c r="C13" s="18" t="s">
        <v>11</v>
      </c>
      <c r="D13" s="19"/>
      <c r="E13" s="18" t="s">
        <v>11</v>
      </c>
      <c r="F13" s="20"/>
      <c r="G13" s="21"/>
      <c r="H13" s="22"/>
      <c r="I13" s="23"/>
      <c r="J13" s="23"/>
      <c r="K13" s="23"/>
      <c r="L13" s="22"/>
      <c r="M13" s="22"/>
    </row>
    <row r="14" spans="1:13" ht="15.75" thickBot="1" x14ac:dyDescent="0.35">
      <c r="A14" s="16"/>
      <c r="B14" s="24"/>
      <c r="C14" s="18" t="s">
        <v>12</v>
      </c>
      <c r="D14" s="25"/>
      <c r="E14" s="18" t="s">
        <v>12</v>
      </c>
      <c r="F14" s="26"/>
      <c r="G14" s="27" t="s">
        <v>13</v>
      </c>
      <c r="H14" s="28"/>
      <c r="I14" s="29"/>
      <c r="J14" s="3" t="s">
        <v>14</v>
      </c>
      <c r="L14" s="28"/>
      <c r="M14" s="28"/>
    </row>
    <row r="15" spans="1:13" s="4" customFormat="1" x14ac:dyDescent="0.3">
      <c r="A15" s="30"/>
      <c r="B15" s="19"/>
      <c r="C15" s="31"/>
      <c r="D15" s="32"/>
      <c r="E15" s="31"/>
      <c r="F15" s="25" t="s">
        <v>15</v>
      </c>
      <c r="G15" s="12" t="s">
        <v>16</v>
      </c>
      <c r="H15" s="12" t="s">
        <v>17</v>
      </c>
      <c r="I15" s="12" t="s">
        <v>18</v>
      </c>
      <c r="J15" s="12" t="s">
        <v>19</v>
      </c>
      <c r="K15" s="12" t="s">
        <v>20</v>
      </c>
      <c r="L15" s="12" t="s">
        <v>21</v>
      </c>
      <c r="M15" s="25" t="s">
        <v>22</v>
      </c>
    </row>
    <row r="16" spans="1:13" s="4" customFormat="1" ht="12.75" x14ac:dyDescent="0.25">
      <c r="A16" s="33" t="s">
        <v>23</v>
      </c>
      <c r="B16" s="33" t="s">
        <v>24</v>
      </c>
      <c r="C16" s="31"/>
      <c r="D16" s="32"/>
      <c r="E16" s="31"/>
      <c r="F16" s="25" t="s">
        <v>25</v>
      </c>
      <c r="G16" s="25" t="s">
        <v>26</v>
      </c>
      <c r="H16" s="25" t="s">
        <v>27</v>
      </c>
      <c r="I16" s="34" t="s">
        <v>28</v>
      </c>
      <c r="J16" s="25" t="s">
        <v>29</v>
      </c>
      <c r="K16" s="25" t="s">
        <v>30</v>
      </c>
      <c r="L16" s="25"/>
      <c r="M16" s="25" t="s">
        <v>31</v>
      </c>
    </row>
    <row r="17" spans="1:22" s="4" customFormat="1" x14ac:dyDescent="0.3">
      <c r="A17" s="35"/>
      <c r="B17" s="35"/>
      <c r="C17" s="31"/>
      <c r="D17" s="32"/>
      <c r="E17" s="31"/>
      <c r="F17" s="25" t="s">
        <v>32</v>
      </c>
      <c r="G17" s="1"/>
      <c r="H17" s="25" t="s">
        <v>33</v>
      </c>
      <c r="I17" s="36"/>
      <c r="J17" s="25" t="s">
        <v>34</v>
      </c>
      <c r="K17" s="25" t="s">
        <v>35</v>
      </c>
      <c r="L17" s="25" t="s">
        <v>36</v>
      </c>
      <c r="M17" s="25" t="s">
        <v>37</v>
      </c>
    </row>
    <row r="18" spans="1:22" s="2" customFormat="1" ht="19.5" thickBot="1" x14ac:dyDescent="0.4">
      <c r="A18" s="37"/>
      <c r="B18" s="38"/>
      <c r="C18" s="39" t="s">
        <v>38</v>
      </c>
      <c r="D18" s="40" t="s">
        <v>39</v>
      </c>
      <c r="E18" s="41" t="s">
        <v>40</v>
      </c>
      <c r="F18" s="42" t="s">
        <v>41</v>
      </c>
      <c r="G18" s="42" t="s">
        <v>42</v>
      </c>
      <c r="H18" s="43" t="s">
        <v>43</v>
      </c>
      <c r="I18" s="43" t="s">
        <v>44</v>
      </c>
      <c r="J18" s="43" t="s">
        <v>45</v>
      </c>
      <c r="K18" s="43" t="s">
        <v>46</v>
      </c>
      <c r="L18" s="43" t="s">
        <v>47</v>
      </c>
      <c r="M18" s="43" t="s">
        <v>48</v>
      </c>
    </row>
    <row r="19" spans="1:22" s="48" customFormat="1" ht="15.75" thickBot="1" x14ac:dyDescent="0.35">
      <c r="A19" s="44"/>
      <c r="B19" s="45" t="s">
        <v>49</v>
      </c>
      <c r="C19" s="46"/>
      <c r="D19" s="46"/>
      <c r="E19" s="46"/>
      <c r="F19" s="46"/>
      <c r="G19" s="46"/>
      <c r="H19" s="46">
        <f t="shared" ref="H19:M19" si="0">SUM(H20:H28)</f>
        <v>0</v>
      </c>
      <c r="I19" s="46">
        <f t="shared" si="0"/>
        <v>0</v>
      </c>
      <c r="J19" s="46">
        <f t="shared" si="0"/>
        <v>0</v>
      </c>
      <c r="K19" s="46">
        <f t="shared" si="0"/>
        <v>0</v>
      </c>
      <c r="L19" s="46">
        <f t="shared" si="0"/>
        <v>0</v>
      </c>
      <c r="M19" s="46">
        <f t="shared" si="0"/>
        <v>0</v>
      </c>
      <c r="N19" s="47"/>
    </row>
    <row r="20" spans="1:22" s="53" customFormat="1" x14ac:dyDescent="0.3">
      <c r="A20" s="49"/>
      <c r="B20" s="50"/>
      <c r="C20" s="51"/>
      <c r="D20" s="51"/>
      <c r="E20" s="52"/>
      <c r="F20" s="51"/>
      <c r="G20" s="51"/>
      <c r="H20" s="51"/>
      <c r="I20" s="51"/>
      <c r="J20" s="51"/>
      <c r="K20" s="51"/>
      <c r="L20" s="51">
        <v>0</v>
      </c>
      <c r="M20" s="51"/>
    </row>
    <row r="21" spans="1:22" s="53" customFormat="1" x14ac:dyDescent="0.3">
      <c r="A21" s="49"/>
      <c r="B21" s="50"/>
      <c r="C21" s="51"/>
      <c r="D21" s="51"/>
      <c r="E21" s="54"/>
      <c r="F21" s="51"/>
      <c r="G21" s="51"/>
      <c r="H21" s="51"/>
      <c r="I21" s="51"/>
      <c r="J21" s="51"/>
      <c r="K21" s="51"/>
      <c r="L21" s="51"/>
      <c r="M21" s="51"/>
    </row>
    <row r="22" spans="1:22" s="53" customFormat="1" x14ac:dyDescent="0.3">
      <c r="A22" s="49"/>
      <c r="B22" s="50"/>
      <c r="C22" s="51"/>
      <c r="D22" s="51"/>
      <c r="E22" s="54"/>
      <c r="F22" s="51"/>
      <c r="G22" s="51"/>
      <c r="H22" s="51"/>
      <c r="I22" s="51"/>
      <c r="J22" s="51"/>
      <c r="K22" s="51"/>
      <c r="L22" s="51"/>
      <c r="M22" s="51"/>
    </row>
    <row r="23" spans="1:22" s="53" customFormat="1" ht="24" x14ac:dyDescent="0.45">
      <c r="A23" s="100" t="s">
        <v>50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98"/>
      <c r="V23" s="1"/>
    </row>
    <row r="24" spans="1:22" s="53" customFormat="1" x14ac:dyDescent="0.3">
      <c r="A24" s="56"/>
      <c r="B24" s="57"/>
      <c r="C24" s="51"/>
      <c r="D24" s="51"/>
      <c r="E24" s="54"/>
      <c r="F24" s="51"/>
      <c r="G24" s="55"/>
      <c r="H24" s="51"/>
      <c r="I24" s="51"/>
      <c r="J24" s="51"/>
      <c r="K24" s="51"/>
      <c r="L24" s="51"/>
      <c r="M24" s="51"/>
    </row>
    <row r="25" spans="1:22" s="60" customFormat="1" x14ac:dyDescent="0.3">
      <c r="A25" s="58"/>
      <c r="B25" s="57"/>
      <c r="C25" s="59"/>
      <c r="D25" s="59"/>
      <c r="E25" s="54"/>
      <c r="F25" s="59"/>
      <c r="G25" s="59"/>
      <c r="H25" s="59"/>
      <c r="I25" s="59"/>
      <c r="J25" s="59"/>
      <c r="K25" s="59"/>
      <c r="L25" s="59"/>
      <c r="M25" s="59"/>
    </row>
    <row r="26" spans="1:22" s="60" customFormat="1" x14ac:dyDescent="0.3">
      <c r="A26" s="56"/>
      <c r="B26" s="57"/>
      <c r="C26" s="59"/>
      <c r="D26" s="59"/>
      <c r="E26" s="54"/>
      <c r="F26" s="59"/>
      <c r="G26" s="59"/>
      <c r="H26" s="59"/>
      <c r="I26" s="59"/>
      <c r="J26" s="59"/>
      <c r="K26" s="59"/>
      <c r="L26" s="59"/>
      <c r="M26" s="59"/>
    </row>
    <row r="27" spans="1:22" s="60" customFormat="1" x14ac:dyDescent="0.3">
      <c r="A27" s="56"/>
      <c r="B27" s="57"/>
      <c r="C27" s="59"/>
      <c r="D27" s="59"/>
      <c r="E27" s="54"/>
      <c r="F27" s="59"/>
      <c r="G27" s="59"/>
      <c r="H27" s="59"/>
      <c r="I27" s="59"/>
      <c r="J27" s="59"/>
      <c r="K27" s="59"/>
      <c r="L27" s="59"/>
      <c r="M27" s="59"/>
    </row>
    <row r="28" spans="1:22" s="60" customFormat="1" ht="16.149999999999999" customHeight="1" thickBot="1" x14ac:dyDescent="0.35">
      <c r="A28" s="61"/>
      <c r="B28" s="62"/>
      <c r="C28" s="63"/>
      <c r="D28" s="63"/>
      <c r="E28" s="64"/>
      <c r="F28" s="63"/>
      <c r="G28" s="65"/>
      <c r="H28" s="63"/>
      <c r="I28" s="63"/>
      <c r="J28" s="63"/>
      <c r="K28" s="63"/>
      <c r="L28" s="63"/>
      <c r="M28" s="63"/>
    </row>
    <row r="29" spans="1:22" s="53" customFormat="1" ht="14.45" customHeight="1" thickBot="1" x14ac:dyDescent="0.35">
      <c r="A29" s="66"/>
      <c r="B29" s="67" t="s">
        <v>51</v>
      </c>
      <c r="C29" s="68">
        <f>C19</f>
        <v>0</v>
      </c>
      <c r="D29" s="68">
        <f>+D19</f>
        <v>0</v>
      </c>
      <c r="E29" s="68">
        <f>+C29+D29</f>
        <v>0</v>
      </c>
      <c r="F29" s="68">
        <f t="shared" ref="F29:M29" si="1">F19</f>
        <v>0</v>
      </c>
      <c r="G29" s="68">
        <f t="shared" si="1"/>
        <v>0</v>
      </c>
      <c r="H29" s="68">
        <f t="shared" si="1"/>
        <v>0</v>
      </c>
      <c r="I29" s="68"/>
      <c r="J29" s="68"/>
      <c r="K29" s="68"/>
      <c r="L29" s="68"/>
      <c r="M29" s="68">
        <f t="shared" si="1"/>
        <v>0</v>
      </c>
    </row>
    <row r="30" spans="1:22" ht="15.75" thickBot="1" x14ac:dyDescent="0.35">
      <c r="A30" s="69"/>
      <c r="B30" s="70" t="s">
        <v>52</v>
      </c>
      <c r="C30" s="71">
        <f>+C19</f>
        <v>0</v>
      </c>
      <c r="D30" s="71">
        <f>SUM(D29:D29)</f>
        <v>0</v>
      </c>
      <c r="E30" s="71">
        <f>+C30+D30</f>
        <v>0</v>
      </c>
      <c r="F30" s="71">
        <f>F19</f>
        <v>0</v>
      </c>
      <c r="G30" s="71">
        <f>G19</f>
        <v>0</v>
      </c>
      <c r="H30" s="71">
        <f t="shared" ref="H30:M30" si="2">SUM(H29:H29)</f>
        <v>0</v>
      </c>
      <c r="I30" s="71"/>
      <c r="J30" s="71"/>
      <c r="K30" s="71"/>
      <c r="L30" s="71"/>
      <c r="M30" s="71">
        <f t="shared" si="2"/>
        <v>0</v>
      </c>
      <c r="N30" s="72"/>
      <c r="O30" s="72"/>
    </row>
    <row r="31" spans="1:22" s="4" customFormat="1" ht="12.75" x14ac:dyDescent="0.25">
      <c r="E31" s="73"/>
      <c r="G31" s="73">
        <f>SUM(G30:H30)</f>
        <v>0</v>
      </c>
      <c r="H31" s="74" t="e">
        <f>SUM(G31/C30)</f>
        <v>#DIV/0!</v>
      </c>
      <c r="J31" s="73">
        <f>SUM(I30:L30)</f>
        <v>0</v>
      </c>
      <c r="K31" s="74" t="e">
        <f>SUM(J31)/C30</f>
        <v>#DIV/0!</v>
      </c>
      <c r="M31" s="74" t="e">
        <f>SUM(M30)/C30</f>
        <v>#DIV/0!</v>
      </c>
    </row>
    <row r="32" spans="1:22" s="53" customFormat="1" ht="10.5" customHeight="1" x14ac:dyDescent="0.25">
      <c r="N32" s="75"/>
    </row>
    <row r="33" spans="1:41" s="53" customFormat="1" ht="12.75" x14ac:dyDescent="0.25"/>
    <row r="34" spans="1:41" s="53" customFormat="1" ht="18.75" x14ac:dyDescent="0.35">
      <c r="E34" s="76"/>
    </row>
    <row r="35" spans="1:41" s="53" customFormat="1" ht="21.75" x14ac:dyDescent="0.4">
      <c r="A35" s="53" t="s">
        <v>53</v>
      </c>
      <c r="D35" s="77"/>
      <c r="E35" s="78" t="s">
        <v>54</v>
      </c>
      <c r="F35" s="79" t="e">
        <f>SUM(G30+H30)*100/C30</f>
        <v>#DIV/0!</v>
      </c>
      <c r="G35" s="80"/>
      <c r="H35" s="77" t="s">
        <v>55</v>
      </c>
      <c r="I35" s="77"/>
      <c r="J35" s="77"/>
      <c r="K35" s="77"/>
      <c r="L35" s="80"/>
    </row>
    <row r="36" spans="1:41" s="53" customFormat="1" ht="21.75" x14ac:dyDescent="0.4">
      <c r="A36" s="4"/>
      <c r="D36" s="77"/>
      <c r="E36" s="78" t="s">
        <v>56</v>
      </c>
      <c r="F36" s="78"/>
      <c r="G36" s="80"/>
      <c r="H36" s="78" t="s">
        <v>57</v>
      </c>
      <c r="I36" s="77"/>
      <c r="J36" s="81"/>
      <c r="K36" s="82" t="e">
        <f>SUM(F30+I30+J30+K30+L30+M30)*100%/E30</f>
        <v>#DIV/0!</v>
      </c>
      <c r="L36" s="80"/>
    </row>
    <row r="37" spans="1:41" s="53" customFormat="1" ht="18.75" x14ac:dyDescent="0.35">
      <c r="I37" s="83" t="s">
        <v>58</v>
      </c>
      <c r="J37" s="2"/>
      <c r="AO37" s="84"/>
    </row>
    <row r="38" spans="1:41" s="53" customFormat="1" ht="18.75" x14ac:dyDescent="0.35">
      <c r="D38" s="4" t="s">
        <v>59</v>
      </c>
      <c r="E38" s="73">
        <f>G29</f>
        <v>0</v>
      </c>
      <c r="F38" s="4"/>
      <c r="G38" s="4"/>
      <c r="H38" s="4" t="s">
        <v>60</v>
      </c>
      <c r="I38" s="85">
        <v>0</v>
      </c>
      <c r="J38" s="2"/>
      <c r="AO38" s="84"/>
    </row>
    <row r="39" spans="1:41" s="53" customFormat="1" ht="19.5" thickBot="1" x14ac:dyDescent="0.4">
      <c r="D39" s="4" t="s">
        <v>61</v>
      </c>
      <c r="E39" s="73">
        <f>+H30</f>
        <v>0</v>
      </c>
      <c r="F39" s="4"/>
      <c r="G39" s="4"/>
      <c r="H39" s="4" t="s">
        <v>62</v>
      </c>
      <c r="I39" s="85">
        <f>+I30</f>
        <v>0</v>
      </c>
      <c r="J39" s="2"/>
      <c r="AO39" s="84"/>
    </row>
    <row r="40" spans="1:41" s="53" customFormat="1" ht="19.5" thickTop="1" x14ac:dyDescent="0.35">
      <c r="D40" s="86" t="s">
        <v>63</v>
      </c>
      <c r="E40" s="87">
        <f>+E38+E39</f>
        <v>0</v>
      </c>
      <c r="F40" s="4"/>
      <c r="G40" s="4"/>
      <c r="H40" s="4" t="s">
        <v>64</v>
      </c>
      <c r="I40" s="85">
        <f>+J30</f>
        <v>0</v>
      </c>
      <c r="J40" s="2"/>
      <c r="AO40" s="84"/>
    </row>
    <row r="41" spans="1:41" s="53" customFormat="1" ht="18.75" x14ac:dyDescent="0.35">
      <c r="D41" s="4" t="s">
        <v>65</v>
      </c>
      <c r="E41" s="73">
        <f>C30</f>
        <v>0</v>
      </c>
      <c r="F41" s="4"/>
      <c r="G41" s="4"/>
      <c r="H41" s="4" t="s">
        <v>66</v>
      </c>
      <c r="I41" s="85">
        <f>+K30</f>
        <v>0</v>
      </c>
      <c r="J41" s="2"/>
      <c r="AO41" s="84"/>
    </row>
    <row r="42" spans="1:41" s="53" customFormat="1" ht="18.75" x14ac:dyDescent="0.35">
      <c r="D42" s="4"/>
      <c r="E42" s="74"/>
      <c r="F42" s="4"/>
      <c r="G42" s="4"/>
      <c r="H42" s="4" t="s">
        <v>67</v>
      </c>
      <c r="I42" s="85">
        <f>+L30</f>
        <v>0</v>
      </c>
      <c r="J42" s="2"/>
      <c r="AO42" s="84"/>
    </row>
    <row r="43" spans="1:41" s="53" customFormat="1" ht="19.5" thickBot="1" x14ac:dyDescent="0.4">
      <c r="D43" s="4" t="s">
        <v>68</v>
      </c>
      <c r="E43" s="88" t="e">
        <f>+E40*100/E41</f>
        <v>#DIV/0!</v>
      </c>
      <c r="F43" s="4" t="s">
        <v>69</v>
      </c>
      <c r="G43" s="4"/>
      <c r="H43" s="4" t="s">
        <v>28</v>
      </c>
      <c r="I43" s="85">
        <f>+M30</f>
        <v>0</v>
      </c>
      <c r="J43" s="2"/>
      <c r="AO43" s="84"/>
    </row>
    <row r="44" spans="1:41" s="53" customFormat="1" ht="19.5" thickTop="1" x14ac:dyDescent="0.35">
      <c r="D44" s="4"/>
      <c r="E44" s="73"/>
      <c r="F44" s="4"/>
      <c r="G44" s="4"/>
      <c r="H44" s="86" t="s">
        <v>70</v>
      </c>
      <c r="I44" s="89">
        <f>SUM(I38:I43)</f>
        <v>0</v>
      </c>
      <c r="J44" s="88"/>
      <c r="AO44" s="84"/>
    </row>
    <row r="45" spans="1:41" s="53" customFormat="1" ht="18.75" x14ac:dyDescent="0.35">
      <c r="D45" s="4"/>
      <c r="E45" s="73"/>
      <c r="F45" s="4"/>
      <c r="G45" s="4"/>
      <c r="H45" s="4" t="s">
        <v>65</v>
      </c>
      <c r="I45" s="85">
        <f>C30</f>
        <v>0</v>
      </c>
      <c r="J45" s="2"/>
      <c r="AO45" s="84"/>
    </row>
    <row r="46" spans="1:41" s="53" customFormat="1" ht="18.75" x14ac:dyDescent="0.35">
      <c r="A46" s="4"/>
      <c r="D46" s="4"/>
      <c r="E46" s="73"/>
      <c r="F46" s="4"/>
      <c r="G46" s="4"/>
      <c r="H46" s="4" t="s">
        <v>71</v>
      </c>
      <c r="I46" s="90" t="e">
        <f>+I44*100/I45</f>
        <v>#DIV/0!</v>
      </c>
      <c r="J46" s="2" t="s">
        <v>69</v>
      </c>
      <c r="AO46" s="84"/>
    </row>
    <row r="47" spans="1:41" s="53" customFormat="1" ht="11.25" customHeight="1" x14ac:dyDescent="0.35">
      <c r="A47" s="4"/>
      <c r="I47" s="83"/>
      <c r="J47" s="2"/>
      <c r="AO47" s="84"/>
    </row>
    <row r="48" spans="1:41" ht="9.75" customHeight="1" thickBot="1" x14ac:dyDescent="0.35">
      <c r="A48" s="91"/>
      <c r="B48" s="5"/>
      <c r="C48" s="5"/>
      <c r="D48" s="5"/>
      <c r="E48" s="5"/>
      <c r="F48" s="5"/>
      <c r="G48" s="5"/>
      <c r="H48" s="92"/>
      <c r="I48" s="5"/>
      <c r="J48" s="5"/>
      <c r="K48" s="5"/>
      <c r="L48" s="5"/>
      <c r="M48" s="5"/>
      <c r="AO48" s="93"/>
    </row>
    <row r="49" spans="1:41" s="95" customFormat="1" ht="14.25" thickTop="1" x14ac:dyDescent="0.25">
      <c r="A49" s="94"/>
      <c r="H49" s="94"/>
    </row>
    <row r="50" spans="1:41" s="4" customFormat="1" ht="12.75" x14ac:dyDescent="0.25">
      <c r="A50" s="4" t="s">
        <v>72</v>
      </c>
      <c r="M50" s="96"/>
      <c r="AO50" s="97"/>
    </row>
    <row r="51" spans="1:41" x14ac:dyDescent="0.3">
      <c r="H51" s="3"/>
      <c r="AO51" s="93"/>
    </row>
    <row r="52" spans="1:41" x14ac:dyDescent="0.3">
      <c r="H52" s="3"/>
      <c r="AO52" s="93"/>
    </row>
    <row r="53" spans="1:41" x14ac:dyDescent="0.3">
      <c r="H53" s="3"/>
      <c r="AO53" s="93"/>
    </row>
    <row r="54" spans="1:41" x14ac:dyDescent="0.3">
      <c r="H54" s="3"/>
      <c r="AO54" s="93"/>
    </row>
    <row r="55" spans="1:41" x14ac:dyDescent="0.3">
      <c r="H55" s="3"/>
      <c r="AO55" s="93"/>
    </row>
    <row r="56" spans="1:41" x14ac:dyDescent="0.3">
      <c r="H56" s="3"/>
      <c r="AO56" s="93"/>
    </row>
  </sheetData>
  <mergeCells count="5">
    <mergeCell ref="A23:M23"/>
    <mergeCell ref="A3:M3"/>
    <mergeCell ref="A4:M4"/>
    <mergeCell ref="A5:M5"/>
    <mergeCell ref="A1:M1"/>
  </mergeCells>
  <printOptions horizontalCentered="1" verticalCentered="1"/>
  <pageMargins left="0.33" right="0.15748031496062992" top="0.70866141732283472" bottom="0.74803149606299213" header="0.51181102362204722" footer="0.23622047244094491"/>
  <pageSetup scale="49" orientation="landscape" r:id="rId1"/>
  <headerFooter alignWithMargins="0">
    <oddHeader>&amp;CANEXO 5.18.b OBRA PÚBLICA  ART 43 LOPSRM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BC2AB8-7128-48D1-8C66-5A2426C2A55B}"/>
</file>

<file path=customXml/itemProps2.xml><?xml version="1.0" encoding="utf-8"?>
<ds:datastoreItem xmlns:ds="http://schemas.openxmlformats.org/officeDocument/2006/customXml" ds:itemID="{116E7595-60F8-4D88-B049-87BC81639D2C}"/>
</file>

<file path=customXml/itemProps3.xml><?xml version="1.0" encoding="utf-8"?>
<ds:datastoreItem xmlns:ds="http://schemas.openxmlformats.org/officeDocument/2006/customXml" ds:itemID="{9CBF2BAF-E67F-472D-A043-ACED630CE8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5.12.b</vt:lpstr>
      <vt:lpstr>'5.12.b'!Área_de_impresión</vt:lpstr>
    </vt:vector>
  </TitlesOfParts>
  <Manager/>
  <Company>SECODAM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SECODAM</dc:creator>
  <cp:keywords/>
  <dc:description/>
  <cp:lastModifiedBy>Uriel de Jesús Ramos Pérez</cp:lastModifiedBy>
  <cp:revision/>
  <dcterms:created xsi:type="dcterms:W3CDTF">1998-08-27T18:28:36Z</dcterms:created>
  <dcterms:modified xsi:type="dcterms:W3CDTF">2025-05-28T22:49:49Z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