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aquiroga_ecosur_mx/Documents/DG/JG/2023 Primera Sesión Ordinaria/"/>
    </mc:Choice>
  </mc:AlternateContent>
  <xr:revisionPtr revIDLastSave="252" documentId="8_{C62524F2-DCD4-304F-8262-6597FA9B57B3}" xr6:coauthVersionLast="47" xr6:coauthVersionMax="47" xr10:uidLastSave="{EEF87027-9660-4887-B5FC-CE2F6FC81338}"/>
  <bookViews>
    <workbookView xWindow="740" yWindow="460" windowWidth="25600" windowHeight="14520" xr2:uid="{00000000-000D-0000-FFFF-FFFF00000000}"/>
  </bookViews>
  <sheets>
    <sheet name="SEDE" sheetId="2" r:id="rId1"/>
    <sheet name="SUBSEDE" sheetId="5" r:id="rId2"/>
  </sheets>
  <definedNames>
    <definedName name="_xlnm.Print_Area" localSheetId="0">SEDE!$A$1:$AG$176</definedName>
    <definedName name="_xlnm.Print_Area" localSheetId="1">SUBSEDE!$A$1:$AG$174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" l="1"/>
  <c r="M120" i="2"/>
  <c r="J120" i="2"/>
  <c r="H144" i="2"/>
  <c r="D105" i="2"/>
  <c r="D100" i="2"/>
  <c r="D99" i="2"/>
  <c r="AF120" i="2"/>
  <c r="Y120" i="2"/>
  <c r="V120" i="2"/>
  <c r="AF115" i="2"/>
  <c r="AF113" i="2"/>
  <c r="AF112" i="2"/>
  <c r="H149" i="2"/>
  <c r="H148" i="2"/>
  <c r="H147" i="2"/>
  <c r="AF117" i="2" l="1"/>
  <c r="H92" i="5" l="1"/>
  <c r="F156" i="5" l="1"/>
  <c r="F157" i="5"/>
  <c r="F158" i="5"/>
  <c r="F159" i="5"/>
  <c r="F149" i="5" l="1"/>
  <c r="G149" i="5" s="1"/>
  <c r="C149" i="5"/>
  <c r="D149" i="5" s="1"/>
  <c r="E146" i="5"/>
  <c r="B146" i="5"/>
  <c r="G144" i="5"/>
  <c r="D144" i="5"/>
  <c r="G142" i="5"/>
  <c r="D142" i="5"/>
  <c r="H142" i="5" l="1"/>
  <c r="F148" i="5"/>
  <c r="G148" i="5" s="1"/>
  <c r="H144" i="5"/>
  <c r="H149" i="5"/>
  <c r="C148" i="5"/>
  <c r="F147" i="5" l="1"/>
  <c r="G147" i="5" s="1"/>
  <c r="D148" i="5"/>
  <c r="H148" i="5" s="1"/>
  <c r="C147" i="5"/>
  <c r="F146" i="5" l="1"/>
  <c r="G146" i="5" s="1"/>
  <c r="C146" i="5"/>
  <c r="D146" i="5" s="1"/>
  <c r="D147" i="5"/>
  <c r="H147" i="5" s="1"/>
  <c r="H146" i="5" l="1"/>
</calcChain>
</file>

<file path=xl/sharedStrings.xml><?xml version="1.0" encoding="utf-8"?>
<sst xmlns="http://schemas.openxmlformats.org/spreadsheetml/2006/main" count="524" uniqueCount="178">
  <si>
    <t>Anexo 5.2 Cédula resumen CPI</t>
  </si>
  <si>
    <t>Nota: Requisitar un formato por cada Sede, Unidad o Subsede, Oficina, Laboratorio (fuera de la sede)</t>
  </si>
  <si>
    <t>CPI :</t>
  </si>
  <si>
    <t>EL COLEGIO DE LA FRONTERA SUR</t>
  </si>
  <si>
    <t>Nombre</t>
  </si>
  <si>
    <t>Sede/Subsede/Unidad/Oficina/Laboratorio/otro</t>
  </si>
  <si>
    <t>Entidad Federativa</t>
  </si>
  <si>
    <t>Municipio</t>
  </si>
  <si>
    <t>QUINTANA  ROO</t>
  </si>
  <si>
    <t>CHETUMAL</t>
  </si>
  <si>
    <t>Líneas de Investigación:</t>
  </si>
  <si>
    <t>a</t>
  </si>
  <si>
    <t>Conservación de la biodiversidad</t>
  </si>
  <si>
    <t>b</t>
  </si>
  <si>
    <t>Sociedad y Cultura</t>
  </si>
  <si>
    <t>c</t>
  </si>
  <si>
    <t>Salud</t>
  </si>
  <si>
    <t>d</t>
  </si>
  <si>
    <t>Agricultura, sociedad y ambiente</t>
  </si>
  <si>
    <t>e</t>
  </si>
  <si>
    <t>Ciencias de la sustentabilidad</t>
  </si>
  <si>
    <t>Servicios:</t>
  </si>
  <si>
    <t>Investigación</t>
  </si>
  <si>
    <t>Posgrado</t>
  </si>
  <si>
    <t>Vinculación y divulgación de la ciencia</t>
  </si>
  <si>
    <t>Laboratorios especializados</t>
  </si>
  <si>
    <t>Impacto (científico, social, ambiental y/o económico)</t>
  </si>
  <si>
    <t>ECOSUR persigue los objetivos estratégicos de investigar las causas directas y subyacentes de las problemáticas socioambientales y contribuir a su solución con una visión multi e interdisciplinaria, en beneficio de la población de la frontera sur de México; Garantizar que los programas de formación de recursos humanos promuevan una mayor articulación con los actores de la región, aporten una visión interdisciplinaria y mantengan un estándar de calidad en beneficio de la población de la región sur sureste de México y fuera de ella; Fortalecer la apropiación social de la ciencia a través del desarrollo de diversos programas de difusión, divulgación del conocimiento y educación continua, en beneficio de la población en general de la frontera sur de México; Promover la colaboración interinstitucional y articulación con la sociedad, a través de la generación de procesos de innovación socioambiental, contratos, convenios y políticas públicas, sobre las problemáticas que afectan a la población de la frontera sur de México y Impulsar el desempeño eficiente y la cohesión interna entre el personal académico, administrativo y estudiantil, para favorecer la vida colegiada, el buen clima organizacional y el liderazgo científico y ético en beneficio de la región.</t>
  </si>
  <si>
    <t>**** Participación en Pilas y/o Ecatis</t>
  </si>
  <si>
    <t>Datos Relevantes:</t>
  </si>
  <si>
    <t>CUADRO 1 A.1  INFRAESTRUCTURA HUMANA</t>
  </si>
  <si>
    <t>Plazas Ocupadas a Diciembre 2021</t>
  </si>
  <si>
    <t>Plazas Autorizadas a 2022</t>
  </si>
  <si>
    <t>Plazas Ocupadas en el periodo ene-dic 2022</t>
  </si>
  <si>
    <t>Variación</t>
  </si>
  <si>
    <t>Investigadores sin S.N.I.</t>
  </si>
  <si>
    <t> 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</si>
  <si>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</si>
  <si>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</si>
  <si>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</si>
  <si>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</si>
  <si>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</si>
  <si>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</si>
  <si>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pertenecientes a cátedras CONACYT</t>
  </si>
  <si>
    <t xml:space="preserve">TOTAL DE INVESTIGADORES </t>
  </si>
  <si>
    <t>Técnicos Académicos /Asistentes de Investigador</t>
  </si>
  <si>
    <t>TOTAL PERSONAL CIENTÍFICO Y TECNOLÓGICO</t>
  </si>
  <si>
    <t>Repatriaciones CONACYT</t>
  </si>
  <si>
    <t xml:space="preserve">Investigadores Adjuntos </t>
  </si>
  <si>
    <t>Investigadores Visitantes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</si>
  <si>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</si>
  <si>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</si>
  <si>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</si>
  <si>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</si>
  <si>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52 técnicos en áreas asociadas y direcciones. Ver archivo A) BD_9DIC2021. </t>
  </si>
  <si>
    <t>TOTAL PERSONAL DIRECTIVO Y ADMINISTRATIVO</t>
  </si>
  <si>
    <t>Nivel de Estudios: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</si>
  <si>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</si>
  <si>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</si>
  <si>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</si>
  <si>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</si>
  <si>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</si>
  <si>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</si>
  <si>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</si>
  <si>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</si>
  <si>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ENE-DIC 2021</t>
  </si>
  <si>
    <t>ENE-DIC 2022</t>
  </si>
  <si>
    <t>Nal.</t>
  </si>
  <si>
    <t>Internal</t>
  </si>
  <si>
    <t>Total</t>
  </si>
  <si>
    <t xml:space="preserve">Variación Total </t>
  </si>
  <si>
    <t>Publicaciones con Arbitraje</t>
  </si>
  <si>
    <t>Revistas indexadas (JRC)</t>
  </si>
  <si>
    <t>Internacionales: Revistas con FI. Nacionales, revistas CONACYT.</t>
  </si>
  <si>
    <t>Revistas no indexadas</t>
  </si>
  <si>
    <t>Internacionales:WoS, Scopus y revistas de otros países. Nacionales: revistas mexicanas no CONACYT.</t>
  </si>
  <si>
    <t>Capítulos en Libros</t>
  </si>
  <si>
    <t>De acuerdo con lugar de publicación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</si>
  <si>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</si>
  <si>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</si>
  <si>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</si>
  <si>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</si>
  <si>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</si>
  <si>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</si>
  <si>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</si>
  <si>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Simposios, seminarios, mesas redondas, coloquios, foros, reuniones y congresos</t>
  </si>
  <si>
    <t>En otras Instituciones</t>
  </si>
  <si>
    <t>Aquí se incluyen exclusivamente conferencias que no sean en ECOSUR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</si>
  <si>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</si>
  <si>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</si>
  <si>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</si>
  <si>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</si>
  <si>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</si>
  <si>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</si>
  <si>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conocimiento innovación tecnológica, social, económica o ambiental firmados vigentes alineados al PECITI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</si>
  <si>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</si>
  <si>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</si>
  <si>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</si>
  <si>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</si>
  <si>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</si>
  <si>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</si>
  <si>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</si>
  <si>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</si>
  <si>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</si>
  <si>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</si>
  <si>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</si>
  <si>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</si>
  <si>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</si>
  <si>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</si>
  <si>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</si>
  <si>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</si>
  <si>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</si>
  <si>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</si>
  <si>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</si>
  <si>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</si>
  <si>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</si>
  <si>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</si>
  <si>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</si>
  <si>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</si>
  <si>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</si>
  <si>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</si>
  <si>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</si>
  <si>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</si>
  <si>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</si>
  <si>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</si>
  <si>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</si>
  <si>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</si>
  <si>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</si>
  <si>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</si>
  <si>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</si>
  <si>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</si>
  <si>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</si>
  <si>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</si>
  <si>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</si>
  <si>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</si>
  <si>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</si>
  <si>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</si>
  <si>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</si>
  <si>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</si>
  <si>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</si>
  <si>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</si>
  <si>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</si>
  <si>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Seminarios institucionales</t>
  </si>
  <si>
    <t>Cursos</t>
  </si>
  <si>
    <t>Talleres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</si>
  <si>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</si>
  <si>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</si>
  <si>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</si>
  <si>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</si>
  <si>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</si>
  <si>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</si>
  <si>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</si>
  <si>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</si>
  <si>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</si>
  <si>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</si>
  <si>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</si>
  <si>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</si>
  <si>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</si>
  <si>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</si>
  <si>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</si>
  <si>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</si>
  <si>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</si>
  <si>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</si>
  <si>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</si>
  <si>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</si>
  <si>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Calizas Industriales del Carmen, S.A. de C. V.</t>
  </si>
  <si>
    <t>Université de Sherbrooke</t>
  </si>
  <si>
    <t>Experiencias Xcaret Parques</t>
  </si>
  <si>
    <t>Plazas Ocupadas a Junio 2018</t>
  </si>
  <si>
    <t>Plazas Autorizadas a 2019</t>
  </si>
  <si>
    <t>Plazas Ocupadas en el periodo ene-jun 2019</t>
  </si>
  <si>
    <t>TOTAL PERSONAL DE LA SUBSEDE</t>
  </si>
  <si>
    <t>ENE-JUN 2018</t>
  </si>
  <si>
    <t>ENE-JUN 2019</t>
  </si>
  <si>
    <t>Número de contratos o convenios de transferencia de conocimeinto innovación tecnológica, social, económica o ambiental firmados vigentes alineados al PECITI</t>
  </si>
  <si>
    <t>ENE-JUN 2015</t>
  </si>
  <si>
    <t>ENE-JUN 2016</t>
  </si>
  <si>
    <r>
      <t xml:space="preserve">Graduados programas PNPC </t>
    </r>
    <r>
      <rPr>
        <b/>
        <sz val="12"/>
        <rFont val="Calibri"/>
        <family val="2"/>
        <scheme val="minor"/>
      </rPr>
      <t>(de la Subsede)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</si>
</sst>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Calibri"/>
      <family val="2"/>
      <charset val="1"/>
    </font>
    <font>
      <sz val="10"/>
      <name val="Symbol"/>
      <family val="1"/>
      <charset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4"/>
      <color rgb="FF000000"/>
      <name val="Calibri"/>
      <family val="2"/>
    </font>
    <font>
      <b/>
      <i/>
      <sz val="16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EE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5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0" fillId="0" borderId="3" xfId="0" applyBorder="1"/>
    <xf numFmtId="0" fontId="5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 applyAlignment="1">
      <alignment horizontal="right" vertical="top" wrapText="1"/>
    </xf>
    <xf numFmtId="0" fontId="5" fillId="0" borderId="29" xfId="0" applyFont="1" applyBorder="1" applyAlignment="1">
      <alignment vertical="top" wrapText="1"/>
    </xf>
    <xf numFmtId="0" fontId="4" fillId="0" borderId="22" xfId="0" applyFont="1" applyBorder="1"/>
    <xf numFmtId="0" fontId="4" fillId="2" borderId="22" xfId="0" applyFont="1" applyFill="1" applyBorder="1"/>
    <xf numFmtId="0" fontId="5" fillId="0" borderId="3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4" fillId="2" borderId="0" xfId="0" applyFont="1" applyFill="1"/>
    <xf numFmtId="0" fontId="2" fillId="7" borderId="18" xfId="0" applyFont="1" applyFill="1" applyBorder="1" applyAlignment="1">
      <alignment horizontal="right" vertical="top" wrapText="1"/>
    </xf>
    <xf numFmtId="0" fontId="15" fillId="0" borderId="0" xfId="0" applyFont="1"/>
    <xf numFmtId="0" fontId="15" fillId="0" borderId="7" xfId="0" applyFont="1" applyBorder="1"/>
    <xf numFmtId="0" fontId="15" fillId="8" borderId="0" xfId="1" applyFont="1" applyFill="1" applyBorder="1" applyAlignment="1" applyProtection="1">
      <alignment horizontal="left" wrapText="1"/>
      <protection locked="0"/>
    </xf>
    <xf numFmtId="0" fontId="15" fillId="8" borderId="0" xfId="1" applyFont="1" applyFill="1" applyBorder="1" applyAlignment="1" applyProtection="1">
      <alignment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right"/>
    </xf>
    <xf numFmtId="0" fontId="15" fillId="8" borderId="0" xfId="1" applyFont="1" applyFill="1" applyBorder="1" applyAlignment="1" applyProtection="1">
      <alignment horizontal="center" wrapText="1"/>
      <protection locked="0"/>
    </xf>
    <xf numFmtId="0" fontId="15" fillId="0" borderId="0" xfId="1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5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10" fillId="0" borderId="0" xfId="0" applyFont="1"/>
    <xf numFmtId="0" fontId="20" fillId="0" borderId="1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9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top" wrapText="1"/>
    </xf>
    <xf numFmtId="0" fontId="32" fillId="0" borderId="17" xfId="0" applyFont="1" applyBorder="1" applyAlignment="1">
      <alignment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top" wrapText="1"/>
    </xf>
    <xf numFmtId="0" fontId="28" fillId="11" borderId="3" xfId="0" applyFont="1" applyFill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top" wrapText="1"/>
    </xf>
    <xf numFmtId="0" fontId="32" fillId="0" borderId="21" xfId="0" applyFont="1" applyBorder="1" applyAlignment="1">
      <alignment vertical="top" wrapText="1"/>
    </xf>
    <xf numFmtId="0" fontId="32" fillId="0" borderId="22" xfId="0" applyFont="1" applyBorder="1" applyAlignment="1">
      <alignment horizontal="center" vertical="top" wrapText="1"/>
    </xf>
    <xf numFmtId="0" fontId="27" fillId="12" borderId="17" xfId="0" applyFont="1" applyFill="1" applyBorder="1" applyAlignment="1">
      <alignment vertical="top" wrapText="1"/>
    </xf>
    <xf numFmtId="0" fontId="35" fillId="10" borderId="17" xfId="0" applyFont="1" applyFill="1" applyBorder="1" applyAlignment="1">
      <alignment vertical="top" wrapText="1"/>
    </xf>
    <xf numFmtId="0" fontId="35" fillId="10" borderId="3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vertical="top" wrapText="1"/>
    </xf>
    <xf numFmtId="0" fontId="2" fillId="13" borderId="36" xfId="0" applyFont="1" applyFill="1" applyBorder="1" applyAlignment="1">
      <alignment vertical="top" wrapText="1"/>
    </xf>
    <xf numFmtId="0" fontId="2" fillId="13" borderId="26" xfId="0" applyFont="1" applyFill="1" applyBorder="1" applyAlignment="1">
      <alignment vertical="top" wrapText="1"/>
    </xf>
    <xf numFmtId="0" fontId="2" fillId="13" borderId="33" xfId="0" applyFont="1" applyFill="1" applyBorder="1" applyAlignment="1">
      <alignment vertical="top"/>
    </xf>
    <xf numFmtId="0" fontId="2" fillId="13" borderId="28" xfId="0" applyFont="1" applyFill="1" applyBorder="1" applyAlignment="1">
      <alignment vertical="top" wrapText="1"/>
    </xf>
    <xf numFmtId="0" fontId="2" fillId="13" borderId="71" xfId="0" applyFont="1" applyFill="1" applyBorder="1" applyAlignment="1">
      <alignment horizontal="center" vertical="center" wrapText="1"/>
    </xf>
    <xf numFmtId="0" fontId="28" fillId="13" borderId="35" xfId="0" applyFont="1" applyFill="1" applyBorder="1" applyAlignment="1">
      <alignment vertical="top" wrapText="1"/>
    </xf>
    <xf numFmtId="0" fontId="28" fillId="13" borderId="36" xfId="0" applyFont="1" applyFill="1" applyBorder="1" applyAlignment="1">
      <alignment vertical="top" wrapText="1"/>
    </xf>
    <xf numFmtId="0" fontId="28" fillId="13" borderId="26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/>
    </xf>
    <xf numFmtId="0" fontId="28" fillId="13" borderId="0" xfId="0" applyFont="1" applyFill="1" applyAlignment="1">
      <alignment vertical="top"/>
    </xf>
    <xf numFmtId="0" fontId="28" fillId="13" borderId="0" xfId="0" applyFont="1" applyFill="1" applyAlignment="1">
      <alignment vertical="top" wrapText="1"/>
    </xf>
    <xf numFmtId="0" fontId="28" fillId="13" borderId="28" xfId="0" applyFont="1" applyFill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28" fillId="0" borderId="25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7" borderId="16" xfId="0" applyFont="1" applyFill="1" applyBorder="1" applyAlignment="1">
      <alignment vertical="top" wrapText="1"/>
    </xf>
    <xf numFmtId="0" fontId="28" fillId="7" borderId="14" xfId="0" applyFont="1" applyFill="1" applyBorder="1" applyAlignment="1">
      <alignment horizontal="center" vertical="top" wrapText="1"/>
    </xf>
    <xf numFmtId="0" fontId="28" fillId="7" borderId="15" xfId="0" applyFont="1" applyFill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32" fillId="0" borderId="7" xfId="0" applyFont="1" applyBorder="1" applyAlignment="1">
      <alignment vertical="top" wrapText="1"/>
    </xf>
    <xf numFmtId="0" fontId="32" fillId="0" borderId="8" xfId="0" applyFont="1" applyBorder="1" applyAlignment="1">
      <alignment horizontal="center" vertical="top" wrapText="1"/>
    </xf>
    <xf numFmtId="0" fontId="28" fillId="7" borderId="37" xfId="0" applyFont="1" applyFill="1" applyBorder="1" applyAlignment="1">
      <alignment vertical="top" wrapText="1"/>
    </xf>
    <xf numFmtId="0" fontId="28" fillId="7" borderId="40" xfId="0" applyFont="1" applyFill="1" applyBorder="1" applyAlignment="1">
      <alignment horizontal="center" vertical="top" wrapText="1"/>
    </xf>
    <xf numFmtId="0" fontId="28" fillId="7" borderId="41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32" fillId="0" borderId="13" xfId="0" applyFont="1" applyBorder="1" applyAlignment="1">
      <alignment horizontal="center" vertical="top" wrapText="1"/>
    </xf>
    <xf numFmtId="0" fontId="29" fillId="7" borderId="39" xfId="0" applyFont="1" applyFill="1" applyBorder="1" applyAlignment="1">
      <alignment vertical="center" wrapText="1"/>
    </xf>
    <xf numFmtId="0" fontId="28" fillId="7" borderId="38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top" wrapText="1"/>
    </xf>
    <xf numFmtId="0" fontId="32" fillId="2" borderId="14" xfId="0" applyFont="1" applyFill="1" applyBorder="1" applyAlignment="1">
      <alignment horizontal="center" vertical="top" wrapText="1"/>
    </xf>
    <xf numFmtId="0" fontId="32" fillId="2" borderId="15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vertical="top" wrapText="1"/>
    </xf>
    <xf numFmtId="0" fontId="32" fillId="2" borderId="11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vertical="top" wrapText="1"/>
    </xf>
    <xf numFmtId="0" fontId="32" fillId="2" borderId="6" xfId="0" applyFont="1" applyFill="1" applyBorder="1" applyAlignment="1">
      <alignment horizontal="center" vertical="top" wrapText="1"/>
    </xf>
    <xf numFmtId="0" fontId="28" fillId="7" borderId="39" xfId="0" applyFont="1" applyFill="1" applyBorder="1" applyAlignment="1">
      <alignment horizontal="left" vertical="top" wrapText="1"/>
    </xf>
    <xf numFmtId="0" fontId="28" fillId="7" borderId="38" xfId="0" applyFont="1" applyFill="1" applyBorder="1" applyAlignment="1">
      <alignment horizontal="center" vertical="top" wrapText="1"/>
    </xf>
    <xf numFmtId="0" fontId="28" fillId="7" borderId="32" xfId="0" applyFont="1" applyFill="1" applyBorder="1" applyAlignment="1">
      <alignment horizontal="center" vertical="top" wrapText="1"/>
    </xf>
    <xf numFmtId="0" fontId="28" fillId="7" borderId="42" xfId="0" applyFont="1" applyFill="1" applyBorder="1" applyAlignment="1">
      <alignment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vertical="top" wrapText="1"/>
    </xf>
    <xf numFmtId="0" fontId="32" fillId="2" borderId="19" xfId="0" applyFont="1" applyFill="1" applyBorder="1" applyAlignment="1">
      <alignment vertical="top" wrapText="1"/>
    </xf>
    <xf numFmtId="0" fontId="32" fillId="2" borderId="27" xfId="0" applyFont="1" applyFill="1" applyBorder="1" applyAlignment="1">
      <alignment vertical="top" wrapText="1"/>
    </xf>
    <xf numFmtId="0" fontId="28" fillId="7" borderId="39" xfId="0" applyFont="1" applyFill="1" applyBorder="1" applyAlignment="1">
      <alignment horizontal="right" vertical="top" wrapText="1"/>
    </xf>
    <xf numFmtId="0" fontId="32" fillId="2" borderId="22" xfId="0" applyFont="1" applyFill="1" applyBorder="1" applyAlignment="1">
      <alignment horizontal="center" vertical="top" wrapText="1"/>
    </xf>
    <xf numFmtId="0" fontId="32" fillId="2" borderId="23" xfId="0" applyFont="1" applyFill="1" applyBorder="1" applyAlignment="1">
      <alignment horizontal="center" vertical="top" wrapText="1"/>
    </xf>
    <xf numFmtId="0" fontId="29" fillId="13" borderId="47" xfId="0" applyFont="1" applyFill="1" applyBorder="1" applyAlignment="1">
      <alignment vertical="center" wrapText="1"/>
    </xf>
    <xf numFmtId="0" fontId="29" fillId="13" borderId="48" xfId="0" applyFont="1" applyFill="1" applyBorder="1" applyAlignment="1">
      <alignment horizontal="center" vertical="center" wrapText="1"/>
    </xf>
    <xf numFmtId="0" fontId="29" fillId="13" borderId="49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1" xfId="0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center" vertical="top" wrapText="1"/>
    </xf>
    <xf numFmtId="0" fontId="32" fillId="0" borderId="33" xfId="0" applyFont="1" applyBorder="1" applyAlignment="1">
      <alignment wrapText="1"/>
    </xf>
    <xf numFmtId="0" fontId="32" fillId="3" borderId="10" xfId="0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28" fillId="0" borderId="2" xfId="0" applyFont="1" applyBorder="1" applyAlignment="1">
      <alignment horizontal="center"/>
    </xf>
    <xf numFmtId="0" fontId="32" fillId="3" borderId="18" xfId="0" applyFont="1" applyFill="1" applyBorder="1" applyAlignment="1">
      <alignment vertical="top" wrapText="1"/>
    </xf>
    <xf numFmtId="0" fontId="32" fillId="3" borderId="34" xfId="0" applyFont="1" applyFill="1" applyBorder="1" applyAlignment="1">
      <alignment vertical="top" wrapText="1"/>
    </xf>
    <xf numFmtId="0" fontId="36" fillId="0" borderId="1" xfId="0" applyFont="1" applyBorder="1"/>
    <xf numFmtId="0" fontId="31" fillId="2" borderId="18" xfId="0" applyFont="1" applyFill="1" applyBorder="1" applyAlignment="1">
      <alignment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/>
    </xf>
    <xf numFmtId="0" fontId="31" fillId="3" borderId="33" xfId="0" applyFont="1" applyFill="1" applyBorder="1" applyAlignment="1">
      <alignment vertical="top" wrapText="1"/>
    </xf>
    <xf numFmtId="0" fontId="31" fillId="4" borderId="22" xfId="0" applyFont="1" applyFill="1" applyBorder="1" applyAlignment="1">
      <alignment horizontal="center" vertical="top" wrapText="1"/>
    </xf>
    <xf numFmtId="0" fontId="31" fillId="3" borderId="22" xfId="0" applyFont="1" applyFill="1" applyBorder="1" applyAlignment="1">
      <alignment horizontal="center" vertical="top" wrapText="1"/>
    </xf>
    <xf numFmtId="0" fontId="15" fillId="0" borderId="2" xfId="0" applyFont="1" applyBorder="1"/>
    <xf numFmtId="0" fontId="3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3" fillId="13" borderId="51" xfId="0" applyFont="1" applyFill="1" applyBorder="1" applyAlignment="1">
      <alignment vertical="top" wrapText="1"/>
    </xf>
    <xf numFmtId="0" fontId="3" fillId="13" borderId="16" xfId="0" applyFont="1" applyFill="1" applyBorder="1" applyAlignment="1">
      <alignment vertical="top"/>
    </xf>
    <xf numFmtId="0" fontId="7" fillId="0" borderId="1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15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21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top" wrapText="1"/>
    </xf>
    <xf numFmtId="0" fontId="32" fillId="6" borderId="5" xfId="0" applyFont="1" applyFill="1" applyBorder="1" applyAlignment="1">
      <alignment horizontal="center" vertical="top" wrapText="1"/>
    </xf>
    <xf numFmtId="0" fontId="32" fillId="6" borderId="6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0" fontId="32" fillId="6" borderId="13" xfId="0" applyFont="1" applyFill="1" applyBorder="1" applyAlignment="1">
      <alignment horizontal="center" vertical="top" wrapText="1"/>
    </xf>
    <xf numFmtId="0" fontId="32" fillId="6" borderId="20" xfId="0" applyFont="1" applyFill="1" applyBorder="1" applyAlignment="1">
      <alignment horizontal="center" vertical="top" wrapText="1"/>
    </xf>
    <xf numFmtId="0" fontId="32" fillId="6" borderId="24" xfId="0" applyFont="1" applyFill="1" applyBorder="1" applyAlignment="1">
      <alignment horizontal="center" vertical="top" wrapText="1"/>
    </xf>
    <xf numFmtId="0" fontId="31" fillId="6" borderId="50" xfId="0" applyFont="1" applyFill="1" applyBorder="1" applyAlignment="1">
      <alignment horizontal="center" vertical="top" wrapText="1"/>
    </xf>
    <xf numFmtId="0" fontId="31" fillId="6" borderId="23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" fillId="13" borderId="45" xfId="0" applyFont="1" applyFill="1" applyBorder="1" applyAlignment="1">
      <alignment vertical="top"/>
    </xf>
    <xf numFmtId="0" fontId="2" fillId="13" borderId="45" xfId="0" applyFont="1" applyFill="1" applyBorder="1" applyAlignment="1">
      <alignment vertical="top" wrapText="1"/>
    </xf>
    <xf numFmtId="0" fontId="2" fillId="13" borderId="25" xfId="0" applyFont="1" applyFill="1" applyBorder="1" applyAlignment="1">
      <alignment vertical="top" wrapText="1"/>
    </xf>
    <xf numFmtId="0" fontId="32" fillId="0" borderId="72" xfId="0" applyFont="1" applyBorder="1" applyAlignment="1">
      <alignment horizontal="center" vertical="top" wrapText="1"/>
    </xf>
    <xf numFmtId="0" fontId="0" fillId="0" borderId="73" xfId="0" applyBorder="1" applyAlignment="1">
      <alignment horizontal="center"/>
    </xf>
    <xf numFmtId="0" fontId="0" fillId="0" borderId="73" xfId="0" applyBorder="1"/>
    <xf numFmtId="0" fontId="0" fillId="6" borderId="74" xfId="0" applyFill="1" applyBorder="1"/>
    <xf numFmtId="0" fontId="37" fillId="11" borderId="17" xfId="0" applyFont="1" applyFill="1" applyBorder="1" applyAlignment="1">
      <alignment vertical="top" wrapText="1"/>
    </xf>
    <xf numFmtId="0" fontId="38" fillId="11" borderId="17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 wrapText="1"/>
    </xf>
    <xf numFmtId="0" fontId="28" fillId="13" borderId="45" xfId="0" applyFont="1" applyFill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28" fillId="0" borderId="79" xfId="0" applyFont="1" applyBorder="1" applyAlignment="1">
      <alignment horizontal="center" vertical="center" wrapText="1"/>
    </xf>
    <xf numFmtId="0" fontId="2" fillId="0" borderId="0" xfId="0" applyFont="1"/>
    <xf numFmtId="0" fontId="28" fillId="0" borderId="47" xfId="0" applyFont="1" applyBorder="1" applyAlignment="1">
      <alignment vertical="top" wrapText="1"/>
    </xf>
    <xf numFmtId="0" fontId="28" fillId="0" borderId="48" xfId="0" applyFont="1" applyBorder="1" applyAlignment="1">
      <alignment horizontal="center" vertical="top" wrapText="1"/>
    </xf>
    <xf numFmtId="0" fontId="28" fillId="6" borderId="71" xfId="0" applyFont="1" applyFill="1" applyBorder="1" applyAlignment="1">
      <alignment horizontal="center"/>
    </xf>
    <xf numFmtId="0" fontId="28" fillId="0" borderId="21" xfId="0" applyFont="1" applyBorder="1" applyAlignment="1">
      <alignment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61" xfId="0" applyFont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wrapText="1"/>
    </xf>
    <xf numFmtId="0" fontId="40" fillId="0" borderId="56" xfId="0" applyFont="1" applyBorder="1" applyAlignment="1">
      <alignment horizontal="center" wrapText="1"/>
    </xf>
    <xf numFmtId="0" fontId="40" fillId="0" borderId="81" xfId="0" applyFont="1" applyBorder="1" applyAlignment="1">
      <alignment horizontal="center" wrapText="1"/>
    </xf>
    <xf numFmtId="0" fontId="41" fillId="0" borderId="56" xfId="0" applyFont="1" applyBorder="1" applyAlignment="1">
      <alignment horizontal="center" wrapText="1"/>
    </xf>
    <xf numFmtId="0" fontId="43" fillId="14" borderId="3" xfId="0" applyFont="1" applyFill="1" applyBorder="1" applyAlignment="1">
      <alignment horizontal="center" vertical="center" wrapText="1"/>
    </xf>
    <xf numFmtId="0" fontId="43" fillId="14" borderId="60" xfId="0" applyFont="1" applyFill="1" applyBorder="1" applyAlignment="1">
      <alignment horizontal="center" vertical="center" wrapText="1"/>
    </xf>
    <xf numFmtId="0" fontId="44" fillId="14" borderId="60" xfId="0" applyFont="1" applyFill="1" applyBorder="1" applyAlignment="1">
      <alignment horizontal="center" vertical="center" wrapText="1"/>
    </xf>
    <xf numFmtId="0" fontId="44" fillId="14" borderId="50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 wrapText="1"/>
    </xf>
    <xf numFmtId="0" fontId="41" fillId="9" borderId="81" xfId="0" applyFont="1" applyFill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wrapText="1"/>
    </xf>
    <xf numFmtId="0" fontId="42" fillId="6" borderId="2" xfId="0" applyFont="1" applyFill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0" fillId="15" borderId="69" xfId="0" applyFont="1" applyFill="1" applyBorder="1" applyAlignment="1">
      <alignment horizontal="center" wrapText="1"/>
    </xf>
    <xf numFmtId="0" fontId="40" fillId="14" borderId="69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2" fillId="0" borderId="31" xfId="0" applyFont="1" applyBorder="1" applyAlignment="1">
      <alignment horizontal="center" vertical="top" wrapText="1"/>
    </xf>
    <xf numFmtId="0" fontId="49" fillId="0" borderId="0" xfId="0" applyFont="1"/>
    <xf numFmtId="0" fontId="50" fillId="0" borderId="17" xfId="0" applyFont="1" applyBorder="1" applyAlignment="1">
      <alignment horizontal="center" wrapText="1"/>
    </xf>
    <xf numFmtId="0" fontId="50" fillId="9" borderId="60" xfId="0" applyFont="1" applyFill="1" applyBorder="1" applyAlignment="1">
      <alignment horizontal="center" wrapText="1"/>
    </xf>
    <xf numFmtId="0" fontId="2" fillId="13" borderId="89" xfId="0" applyFont="1" applyFill="1" applyBorder="1" applyAlignment="1">
      <alignment horizontal="center" vertical="center" wrapText="1"/>
    </xf>
    <xf numFmtId="0" fontId="40" fillId="16" borderId="69" xfId="0" applyFont="1" applyFill="1" applyBorder="1" applyAlignment="1">
      <alignment horizontal="center" wrapText="1"/>
    </xf>
    <xf numFmtId="0" fontId="52" fillId="0" borderId="0" xfId="0" applyFont="1"/>
    <xf numFmtId="0" fontId="42" fillId="0" borderId="14" xfId="0" applyFont="1" applyBorder="1" applyAlignment="1">
      <alignment horizontal="center" wrapText="1"/>
    </xf>
    <xf numFmtId="0" fontId="42" fillId="0" borderId="56" xfId="0" applyFont="1" applyBorder="1" applyAlignment="1">
      <alignment horizontal="center" wrapText="1"/>
    </xf>
    <xf numFmtId="0" fontId="42" fillId="0" borderId="57" xfId="0" applyFont="1" applyBorder="1" applyAlignment="1">
      <alignment horizontal="center" wrapText="1"/>
    </xf>
    <xf numFmtId="0" fontId="41" fillId="0" borderId="49" xfId="0" applyFont="1" applyBorder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41" fillId="0" borderId="13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2" fillId="0" borderId="40" xfId="0" applyFont="1" applyBorder="1" applyAlignment="1">
      <alignment horizontal="center" wrapText="1"/>
    </xf>
    <xf numFmtId="0" fontId="42" fillId="0" borderId="83" xfId="0" applyFont="1" applyBorder="1" applyAlignment="1">
      <alignment horizontal="center" wrapText="1"/>
    </xf>
    <xf numFmtId="0" fontId="42" fillId="0" borderId="84" xfId="0" applyFont="1" applyBorder="1" applyAlignment="1">
      <alignment horizontal="center" wrapText="1"/>
    </xf>
    <xf numFmtId="0" fontId="41" fillId="0" borderId="84" xfId="0" applyFont="1" applyBorder="1" applyAlignment="1">
      <alignment horizontal="center" wrapText="1"/>
    </xf>
    <xf numFmtId="0" fontId="51" fillId="0" borderId="11" xfId="0" applyFont="1" applyBorder="1" applyAlignment="1">
      <alignment horizontal="center" wrapText="1"/>
    </xf>
    <xf numFmtId="0" fontId="41" fillId="0" borderId="11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0" fontId="41" fillId="0" borderId="57" xfId="0" applyFont="1" applyBorder="1" applyAlignment="1">
      <alignment horizontal="center" wrapText="1"/>
    </xf>
    <xf numFmtId="0" fontId="42" fillId="0" borderId="85" xfId="0" applyFont="1" applyBorder="1" applyAlignment="1">
      <alignment horizontal="center" wrapText="1"/>
    </xf>
    <xf numFmtId="0" fontId="42" fillId="0" borderId="86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0" fontId="42" fillId="0" borderId="87" xfId="0" applyFont="1" applyBorder="1" applyAlignment="1">
      <alignment horizontal="center" wrapText="1"/>
    </xf>
    <xf numFmtId="0" fontId="42" fillId="0" borderId="88" xfId="0" applyFont="1" applyBorder="1" applyAlignment="1">
      <alignment horizontal="center" wrapText="1"/>
    </xf>
    <xf numFmtId="0" fontId="51" fillId="0" borderId="19" xfId="0" applyFont="1" applyBorder="1" applyAlignment="1">
      <alignment horizontal="center" wrapText="1"/>
    </xf>
    <xf numFmtId="0" fontId="41" fillId="0" borderId="27" xfId="0" applyFont="1" applyBorder="1" applyAlignment="1">
      <alignment horizontal="center" wrapText="1"/>
    </xf>
    <xf numFmtId="0" fontId="41" fillId="0" borderId="20" xfId="0" applyFont="1" applyBorder="1" applyAlignment="1">
      <alignment horizontal="center" wrapText="1"/>
    </xf>
    <xf numFmtId="0" fontId="41" fillId="0" borderId="80" xfId="0" applyFont="1" applyBorder="1" applyAlignment="1">
      <alignment horizontal="center" wrapText="1"/>
    </xf>
    <xf numFmtId="0" fontId="41" fillId="0" borderId="81" xfId="0" applyFont="1" applyBorder="1" applyAlignment="1">
      <alignment horizontal="center" wrapText="1"/>
    </xf>
    <xf numFmtId="0" fontId="42" fillId="0" borderId="32" xfId="0" applyFont="1" applyBorder="1" applyAlignment="1">
      <alignment horizontal="center" wrapText="1"/>
    </xf>
    <xf numFmtId="0" fontId="22" fillId="0" borderId="17" xfId="0" applyFont="1" applyBorder="1" applyAlignment="1">
      <alignment wrapText="1"/>
    </xf>
    <xf numFmtId="0" fontId="22" fillId="0" borderId="60" xfId="0" applyFont="1" applyBorder="1" applyAlignment="1">
      <alignment wrapText="1"/>
    </xf>
    <xf numFmtId="0" fontId="22" fillId="0" borderId="52" xfId="0" applyFont="1" applyBorder="1" applyAlignment="1">
      <alignment wrapText="1"/>
    </xf>
    <xf numFmtId="0" fontId="22" fillId="0" borderId="54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2" fillId="0" borderId="69" xfId="0" applyFont="1" applyBorder="1" applyAlignment="1">
      <alignment wrapText="1"/>
    </xf>
    <xf numFmtId="0" fontId="47" fillId="0" borderId="60" xfId="0" applyFont="1" applyBorder="1" applyAlignment="1">
      <alignment horizontal="center" wrapText="1"/>
    </xf>
    <xf numFmtId="0" fontId="48" fillId="0" borderId="50" xfId="0" applyFont="1" applyBorder="1" applyAlignment="1">
      <alignment horizontal="center" wrapText="1"/>
    </xf>
    <xf numFmtId="0" fontId="47" fillId="0" borderId="54" xfId="0" applyFont="1" applyBorder="1" applyAlignment="1">
      <alignment horizontal="center" wrapText="1"/>
    </xf>
    <xf numFmtId="0" fontId="48" fillId="0" borderId="7" xfId="0" applyFont="1" applyBorder="1" applyAlignment="1">
      <alignment horizontal="center" wrapText="1"/>
    </xf>
    <xf numFmtId="0" fontId="47" fillId="0" borderId="69" xfId="0" applyFont="1" applyBorder="1" applyAlignment="1">
      <alignment horizontal="center" wrapText="1"/>
    </xf>
    <xf numFmtId="0" fontId="48" fillId="0" borderId="62" xfId="0" applyFont="1" applyBorder="1" applyAlignment="1">
      <alignment horizontal="center" wrapText="1"/>
    </xf>
    <xf numFmtId="0" fontId="50" fillId="20" borderId="3" xfId="0" applyFont="1" applyFill="1" applyBorder="1" applyAlignment="1">
      <alignment horizontal="center" wrapText="1"/>
    </xf>
    <xf numFmtId="0" fontId="50" fillId="20" borderId="50" xfId="0" applyFont="1" applyFill="1" applyBorder="1" applyAlignment="1">
      <alignment horizontal="center" wrapText="1"/>
    </xf>
    <xf numFmtId="0" fontId="51" fillId="0" borderId="3" xfId="0" applyFont="1" applyBorder="1" applyAlignment="1">
      <alignment horizontal="center" wrapText="1"/>
    </xf>
    <xf numFmtId="0" fontId="51" fillId="0" borderId="90" xfId="0" applyFont="1" applyBorder="1" applyAlignment="1">
      <alignment horizontal="center" wrapText="1"/>
    </xf>
    <xf numFmtId="0" fontId="52" fillId="0" borderId="90" xfId="0" applyFont="1" applyBorder="1" applyAlignment="1">
      <alignment horizontal="center"/>
    </xf>
    <xf numFmtId="0" fontId="51" fillId="0" borderId="14" xfId="0" applyFont="1" applyBorder="1" applyAlignment="1">
      <alignment horizontal="center" wrapText="1"/>
    </xf>
    <xf numFmtId="0" fontId="51" fillId="0" borderId="91" xfId="0" applyFont="1" applyBorder="1" applyAlignment="1">
      <alignment horizontal="center" wrapText="1"/>
    </xf>
    <xf numFmtId="0" fontId="52" fillId="0" borderId="91" xfId="0" applyFont="1" applyBorder="1" applyAlignment="1">
      <alignment horizontal="center"/>
    </xf>
    <xf numFmtId="0" fontId="53" fillId="17" borderId="14" xfId="0" applyFont="1" applyFill="1" applyBorder="1" applyAlignment="1">
      <alignment horizontal="center" wrapText="1"/>
    </xf>
    <xf numFmtId="0" fontId="53" fillId="17" borderId="91" xfId="0" applyFont="1" applyFill="1" applyBorder="1" applyAlignment="1">
      <alignment horizontal="center" wrapText="1"/>
    </xf>
    <xf numFmtId="0" fontId="53" fillId="17" borderId="56" xfId="0" applyFont="1" applyFill="1" applyBorder="1" applyAlignment="1">
      <alignment horizontal="center" wrapText="1"/>
    </xf>
    <xf numFmtId="0" fontId="51" fillId="0" borderId="56" xfId="0" applyFont="1" applyBorder="1" applyAlignment="1">
      <alignment horizontal="center" wrapText="1"/>
    </xf>
    <xf numFmtId="0" fontId="54" fillId="18" borderId="14" xfId="0" applyFont="1" applyFill="1" applyBorder="1" applyAlignment="1">
      <alignment horizontal="center" wrapText="1"/>
    </xf>
    <xf numFmtId="0" fontId="54" fillId="18" borderId="56" xfId="0" applyFont="1" applyFill="1" applyBorder="1" applyAlignment="1">
      <alignment horizontal="center" wrapText="1"/>
    </xf>
    <xf numFmtId="0" fontId="51" fillId="0" borderId="92" xfId="0" applyFont="1" applyBorder="1" applyAlignment="1">
      <alignment horizontal="center" wrapText="1"/>
    </xf>
    <xf numFmtId="0" fontId="52" fillId="0" borderId="93" xfId="0" applyFont="1" applyBorder="1" applyAlignment="1">
      <alignment horizontal="center"/>
    </xf>
    <xf numFmtId="0" fontId="53" fillId="17" borderId="92" xfId="0" applyFont="1" applyFill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54" fillId="18" borderId="53" xfId="0" applyFont="1" applyFill="1" applyBorder="1" applyAlignment="1">
      <alignment horizontal="center" wrapText="1"/>
    </xf>
    <xf numFmtId="0" fontId="55" fillId="19" borderId="14" xfId="0" applyFont="1" applyFill="1" applyBorder="1" applyAlignment="1">
      <alignment horizontal="center" wrapText="1"/>
    </xf>
    <xf numFmtId="0" fontId="52" fillId="0" borderId="94" xfId="0" applyFont="1" applyBorder="1" applyAlignment="1">
      <alignment horizontal="center"/>
    </xf>
    <xf numFmtId="0" fontId="51" fillId="0" borderId="59" xfId="0" applyFont="1" applyBorder="1" applyAlignment="1">
      <alignment horizontal="center" wrapText="1"/>
    </xf>
    <xf numFmtId="0" fontId="52" fillId="0" borderId="99" xfId="0" applyFont="1" applyBorder="1" applyAlignment="1">
      <alignment horizontal="center"/>
    </xf>
    <xf numFmtId="0" fontId="54" fillId="18" borderId="67" xfId="0" applyFont="1" applyFill="1" applyBorder="1" applyAlignment="1">
      <alignment horizontal="center" wrapText="1"/>
    </xf>
    <xf numFmtId="0" fontId="53" fillId="0" borderId="3" xfId="0" applyFont="1" applyBorder="1" applyAlignment="1">
      <alignment horizontal="center" wrapText="1"/>
    </xf>
    <xf numFmtId="0" fontId="53" fillId="0" borderId="60" xfId="0" applyFont="1" applyBorder="1" applyAlignment="1">
      <alignment horizontal="center" wrapText="1"/>
    </xf>
    <xf numFmtId="0" fontId="55" fillId="19" borderId="56" xfId="0" applyFont="1" applyFill="1" applyBorder="1" applyAlignment="1">
      <alignment horizontal="center" wrapText="1"/>
    </xf>
    <xf numFmtId="0" fontId="51" fillId="9" borderId="14" xfId="0" applyFont="1" applyFill="1" applyBorder="1" applyAlignment="1">
      <alignment horizontal="center" wrapText="1"/>
    </xf>
    <xf numFmtId="0" fontId="51" fillId="9" borderId="92" xfId="0" applyFont="1" applyFill="1" applyBorder="1" applyAlignment="1">
      <alignment horizontal="center" wrapText="1"/>
    </xf>
    <xf numFmtId="0" fontId="52" fillId="9" borderId="93" xfId="0" applyFont="1" applyFill="1" applyBorder="1" applyAlignment="1">
      <alignment horizontal="center"/>
    </xf>
    <xf numFmtId="0" fontId="51" fillId="0" borderId="22" xfId="0" applyFont="1" applyBorder="1" applyAlignment="1">
      <alignment horizontal="center" wrapText="1"/>
    </xf>
    <xf numFmtId="0" fontId="51" fillId="0" borderId="95" xfId="0" applyFont="1" applyBorder="1" applyAlignment="1">
      <alignment horizontal="center" wrapText="1"/>
    </xf>
    <xf numFmtId="0" fontId="40" fillId="9" borderId="50" xfId="0" applyFont="1" applyFill="1" applyBorder="1" applyAlignment="1">
      <alignment horizontal="center" wrapText="1"/>
    </xf>
    <xf numFmtId="0" fontId="40" fillId="9" borderId="57" xfId="0" applyFont="1" applyFill="1" applyBorder="1" applyAlignment="1">
      <alignment horizontal="center" wrapText="1"/>
    </xf>
    <xf numFmtId="0" fontId="40" fillId="9" borderId="28" xfId="0" applyFont="1" applyFill="1" applyBorder="1" applyAlignment="1">
      <alignment horizontal="center" wrapText="1"/>
    </xf>
    <xf numFmtId="0" fontId="28" fillId="9" borderId="71" xfId="0" applyFont="1" applyFill="1" applyBorder="1" applyAlignment="1">
      <alignment horizontal="center"/>
    </xf>
    <xf numFmtId="0" fontId="42" fillId="9" borderId="50" xfId="0" applyFont="1" applyFill="1" applyBorder="1" applyAlignment="1">
      <alignment horizontal="center"/>
    </xf>
    <xf numFmtId="0" fontId="42" fillId="9" borderId="57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43" fillId="9" borderId="57" xfId="0" applyFont="1" applyFill="1" applyBorder="1" applyAlignment="1">
      <alignment horizontal="center" vertical="center" wrapText="1"/>
    </xf>
    <xf numFmtId="0" fontId="45" fillId="9" borderId="57" xfId="0" applyFont="1" applyFill="1" applyBorder="1" applyAlignment="1">
      <alignment horizontal="center" vertical="center" wrapText="1"/>
    </xf>
    <xf numFmtId="0" fontId="51" fillId="9" borderId="50" xfId="0" applyFont="1" applyFill="1" applyBorder="1" applyAlignment="1">
      <alignment horizontal="center" wrapText="1"/>
    </xf>
    <xf numFmtId="0" fontId="51" fillId="9" borderId="57" xfId="0" applyFont="1" applyFill="1" applyBorder="1" applyAlignment="1">
      <alignment horizontal="center" wrapText="1"/>
    </xf>
    <xf numFmtId="0" fontId="51" fillId="9" borderId="15" xfId="0" applyFont="1" applyFill="1" applyBorder="1" applyAlignment="1">
      <alignment horizontal="center" wrapText="1"/>
    </xf>
    <xf numFmtId="0" fontId="51" fillId="9" borderId="2" xfId="0" applyFont="1" applyFill="1" applyBorder="1" applyAlignment="1">
      <alignment horizontal="center" wrapText="1"/>
    </xf>
    <xf numFmtId="0" fontId="51" fillId="9" borderId="99" xfId="0" applyFont="1" applyFill="1" applyBorder="1" applyAlignment="1">
      <alignment horizontal="center" wrapText="1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0" fillId="13" borderId="64" xfId="0" applyFont="1" applyFill="1" applyBorder="1" applyAlignment="1">
      <alignment horizontal="center" vertical="center"/>
    </xf>
    <xf numFmtId="0" fontId="30" fillId="13" borderId="65" xfId="0" applyFont="1" applyFill="1" applyBorder="1" applyAlignment="1">
      <alignment horizontal="center" vertical="center"/>
    </xf>
    <xf numFmtId="0" fontId="30" fillId="13" borderId="55" xfId="0" applyFont="1" applyFill="1" applyBorder="1" applyAlignment="1">
      <alignment horizontal="center" vertical="center"/>
    </xf>
    <xf numFmtId="0" fontId="30" fillId="13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1" fillId="14" borderId="58" xfId="0" applyFont="1" applyFill="1" applyBorder="1" applyAlignment="1">
      <alignment horizontal="center" vertical="center" wrapText="1"/>
    </xf>
    <xf numFmtId="0" fontId="41" fillId="14" borderId="59" xfId="0" applyFont="1" applyFill="1" applyBorder="1" applyAlignment="1">
      <alignment horizontal="center" vertical="center" wrapText="1"/>
    </xf>
    <xf numFmtId="0" fontId="41" fillId="14" borderId="6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41" fillId="0" borderId="58" xfId="0" applyFont="1" applyBorder="1" applyAlignment="1">
      <alignment horizontal="center" wrapText="1"/>
    </xf>
    <xf numFmtId="0" fontId="41" fillId="0" borderId="59" xfId="0" applyFont="1" applyBorder="1" applyAlignment="1">
      <alignment horizontal="center" wrapText="1"/>
    </xf>
    <xf numFmtId="0" fontId="41" fillId="0" borderId="60" xfId="0" applyFont="1" applyBorder="1" applyAlignment="1">
      <alignment horizontal="center" wrapText="1"/>
    </xf>
    <xf numFmtId="0" fontId="32" fillId="9" borderId="3" xfId="0" applyFont="1" applyFill="1" applyBorder="1" applyAlignment="1">
      <alignment horizontal="center" vertical="top" wrapText="1"/>
    </xf>
    <xf numFmtId="0" fontId="41" fillId="9" borderId="58" xfId="0" applyFont="1" applyFill="1" applyBorder="1" applyAlignment="1">
      <alignment horizontal="center" wrapText="1"/>
    </xf>
    <xf numFmtId="0" fontId="41" fillId="9" borderId="59" xfId="0" applyFont="1" applyFill="1" applyBorder="1" applyAlignment="1">
      <alignment horizontal="center" wrapText="1"/>
    </xf>
    <xf numFmtId="0" fontId="41" fillId="9" borderId="82" xfId="0" applyFont="1" applyFill="1" applyBorder="1" applyAlignment="1">
      <alignment horizontal="center" wrapText="1"/>
    </xf>
    <xf numFmtId="0" fontId="32" fillId="0" borderId="58" xfId="0" applyFont="1" applyBorder="1" applyAlignment="1">
      <alignment horizontal="center" vertical="top" wrapText="1"/>
    </xf>
    <xf numFmtId="0" fontId="32" fillId="0" borderId="59" xfId="0" applyFont="1" applyBorder="1" applyAlignment="1">
      <alignment horizontal="center" vertical="top" wrapText="1"/>
    </xf>
    <xf numFmtId="0" fontId="32" fillId="0" borderId="60" xfId="0" applyFont="1" applyBorder="1" applyAlignment="1">
      <alignment horizontal="center" vertical="top" wrapText="1"/>
    </xf>
    <xf numFmtId="0" fontId="41" fillId="16" borderId="58" xfId="0" applyFont="1" applyFill="1" applyBorder="1" applyAlignment="1">
      <alignment horizontal="center" vertical="center" wrapText="1"/>
    </xf>
    <xf numFmtId="0" fontId="41" fillId="16" borderId="59" xfId="0" applyFont="1" applyFill="1" applyBorder="1" applyAlignment="1">
      <alignment horizontal="center" vertical="center" wrapText="1"/>
    </xf>
    <xf numFmtId="0" fontId="41" fillId="16" borderId="82" xfId="0" applyFont="1" applyFill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vertical="center" wrapText="1"/>
    </xf>
    <xf numFmtId="0" fontId="32" fillId="16" borderId="58" xfId="0" applyFont="1" applyFill="1" applyBorder="1" applyAlignment="1">
      <alignment horizontal="center" vertical="top" wrapText="1"/>
    </xf>
    <xf numFmtId="0" fontId="32" fillId="16" borderId="59" xfId="0" applyFont="1" applyFill="1" applyBorder="1" applyAlignment="1">
      <alignment horizontal="center" vertical="top" wrapText="1"/>
    </xf>
    <xf numFmtId="0" fontId="32" fillId="16" borderId="60" xfId="0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top" wrapText="1"/>
    </xf>
    <xf numFmtId="0" fontId="41" fillId="14" borderId="58" xfId="0" applyFont="1" applyFill="1" applyBorder="1" applyAlignment="1">
      <alignment horizontal="center" wrapText="1"/>
    </xf>
    <xf numFmtId="0" fontId="41" fillId="14" borderId="59" xfId="0" applyFont="1" applyFill="1" applyBorder="1" applyAlignment="1">
      <alignment horizontal="center" wrapText="1"/>
    </xf>
    <xf numFmtId="0" fontId="41" fillId="14" borderId="60" xfId="0" applyFont="1" applyFill="1" applyBorder="1" applyAlignment="1">
      <alignment horizontal="center" wrapText="1"/>
    </xf>
    <xf numFmtId="0" fontId="30" fillId="13" borderId="26" xfId="0" applyFont="1" applyFill="1" applyBorder="1" applyAlignment="1">
      <alignment horizontal="center" vertical="center"/>
    </xf>
    <xf numFmtId="0" fontId="30" fillId="13" borderId="5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5" borderId="3" xfId="1" applyBorder="1" applyAlignment="1" applyProtection="1">
      <alignment horizontal="center" wrapText="1"/>
      <protection locked="0"/>
    </xf>
    <xf numFmtId="0" fontId="9" fillId="5" borderId="2" xfId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24" fillId="5" borderId="53" xfId="1" applyFont="1" applyBorder="1" applyAlignment="1" applyProtection="1">
      <alignment horizontal="center" wrapText="1"/>
      <protection locked="0"/>
    </xf>
    <xf numFmtId="0" fontId="24" fillId="5" borderId="0" xfId="1" applyFont="1" applyBorder="1" applyAlignment="1" applyProtection="1">
      <alignment horizontal="center" wrapText="1"/>
      <protection locked="0"/>
    </xf>
    <xf numFmtId="0" fontId="24" fillId="5" borderId="7" xfId="1" applyFont="1" applyBorder="1" applyAlignment="1" applyProtection="1">
      <alignment horizontal="center" wrapText="1"/>
      <protection locked="0"/>
    </xf>
    <xf numFmtId="0" fontId="15" fillId="5" borderId="66" xfId="1" applyFont="1" applyBorder="1" applyAlignment="1" applyProtection="1">
      <alignment horizontal="center" wrapText="1"/>
      <protection locked="0"/>
    </xf>
    <xf numFmtId="0" fontId="15" fillId="5" borderId="67" xfId="1" applyFont="1" applyBorder="1" applyAlignment="1" applyProtection="1">
      <alignment horizontal="center" wrapText="1"/>
      <protection locked="0"/>
    </xf>
    <xf numFmtId="0" fontId="15" fillId="5" borderId="68" xfId="1" applyFont="1" applyBorder="1" applyAlignment="1" applyProtection="1">
      <alignment horizontal="center" wrapText="1"/>
      <protection locked="0"/>
    </xf>
    <xf numFmtId="0" fontId="32" fillId="0" borderId="35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15" fillId="5" borderId="3" xfId="1" applyFont="1" applyBorder="1" applyAlignment="1" applyProtection="1">
      <alignment horizontal="left" wrapText="1"/>
      <protection locked="0"/>
    </xf>
    <xf numFmtId="0" fontId="15" fillId="5" borderId="2" xfId="1" applyFont="1" applyBorder="1" applyAlignment="1" applyProtection="1">
      <alignment horizontal="left" wrapText="1"/>
      <protection locked="0"/>
    </xf>
    <xf numFmtId="0" fontId="28" fillId="0" borderId="58" xfId="0" applyFont="1" applyBorder="1" applyAlignment="1">
      <alignment horizontal="center" vertical="top" wrapText="1"/>
    </xf>
    <xf numFmtId="0" fontId="28" fillId="0" borderId="59" xfId="0" applyFont="1" applyBorder="1" applyAlignment="1">
      <alignment horizontal="center" vertical="top" wrapText="1"/>
    </xf>
    <xf numFmtId="0" fontId="28" fillId="0" borderId="6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5" fillId="5" borderId="0" xfId="1" applyFont="1" applyBorder="1" applyAlignment="1" applyProtection="1">
      <alignment horizontal="center"/>
      <protection locked="0"/>
    </xf>
    <xf numFmtId="0" fontId="25" fillId="5" borderId="7" xfId="1" applyFont="1" applyBorder="1" applyAlignment="1" applyProtection="1">
      <alignment horizontal="center"/>
      <protection locked="0"/>
    </xf>
    <xf numFmtId="0" fontId="15" fillId="5" borderId="3" xfId="1" applyFont="1" applyBorder="1" applyAlignment="1" applyProtection="1">
      <alignment horizontal="center" wrapText="1"/>
      <protection locked="0"/>
    </xf>
    <xf numFmtId="0" fontId="15" fillId="5" borderId="2" xfId="1" applyFont="1" applyBorder="1" applyAlignment="1" applyProtection="1">
      <alignment horizontal="center" wrapText="1"/>
      <protection locked="0"/>
    </xf>
    <xf numFmtId="0" fontId="24" fillId="5" borderId="3" xfId="1" applyFont="1" applyBorder="1" applyAlignment="1">
      <alignment horizontal="center"/>
    </xf>
    <xf numFmtId="0" fontId="41" fillId="16" borderId="6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1" fillId="0" borderId="82" xfId="0" applyFont="1" applyBorder="1" applyAlignment="1">
      <alignment horizontal="center" wrapText="1"/>
    </xf>
    <xf numFmtId="0" fontId="41" fillId="15" borderId="58" xfId="0" applyFont="1" applyFill="1" applyBorder="1" applyAlignment="1">
      <alignment horizontal="center" wrapText="1"/>
    </xf>
    <xf numFmtId="0" fontId="41" fillId="15" borderId="59" xfId="0" applyFont="1" applyFill="1" applyBorder="1" applyAlignment="1">
      <alignment horizontal="center" wrapText="1"/>
    </xf>
    <xf numFmtId="0" fontId="41" fillId="15" borderId="82" xfId="0" applyFont="1" applyFill="1" applyBorder="1" applyAlignment="1">
      <alignment horizontal="center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0" fontId="2" fillId="0" borderId="75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9" fillId="9" borderId="64" xfId="0" applyFont="1" applyFill="1" applyBorder="1" applyAlignment="1">
      <alignment horizontal="center" vertical="center"/>
    </xf>
    <xf numFmtId="0" fontId="39" fillId="9" borderId="26" xfId="0" applyFont="1" applyFill="1" applyBorder="1" applyAlignment="1">
      <alignment horizontal="center" vertical="center"/>
    </xf>
    <xf numFmtId="0" fontId="39" fillId="9" borderId="55" xfId="0" applyFont="1" applyFill="1" applyBorder="1" applyAlignment="1">
      <alignment horizontal="center" vertical="center"/>
    </xf>
    <xf numFmtId="0" fontId="39" fillId="9" borderId="5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32" fillId="16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8" fillId="13" borderId="64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26" fillId="0" borderId="7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4" fontId="7" fillId="0" borderId="58" xfId="0" applyNumberFormat="1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4" fontId="7" fillId="0" borderId="61" xfId="0" applyNumberFormat="1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4" fontId="7" fillId="0" borderId="59" xfId="0" applyNumberFormat="1" applyFont="1" applyBorder="1" applyAlignment="1">
      <alignment horizontal="center"/>
    </xf>
    <xf numFmtId="4" fontId="7" fillId="0" borderId="95" xfId="0" applyNumberFormat="1" applyFont="1" applyBorder="1" applyAlignment="1">
      <alignment horizontal="center"/>
    </xf>
    <xf numFmtId="0" fontId="26" fillId="0" borderId="4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" fontId="7" fillId="9" borderId="95" xfId="0" applyNumberFormat="1" applyFont="1" applyFill="1" applyBorder="1" applyAlignment="1">
      <alignment horizontal="center" wrapText="1"/>
    </xf>
    <xf numFmtId="0" fontId="7" fillId="9" borderId="98" xfId="0" applyFont="1" applyFill="1" applyBorder="1" applyAlignment="1">
      <alignment horizontal="center" wrapText="1"/>
    </xf>
    <xf numFmtId="4" fontId="7" fillId="9" borderId="59" xfId="0" applyNumberFormat="1" applyFont="1" applyFill="1" applyBorder="1" applyAlignment="1">
      <alignment horizontal="center" wrapText="1"/>
    </xf>
    <xf numFmtId="0" fontId="7" fillId="9" borderId="96" xfId="0" applyFont="1" applyFill="1" applyBorder="1" applyAlignment="1">
      <alignment horizontal="center" wrapText="1"/>
    </xf>
    <xf numFmtId="0" fontId="5" fillId="0" borderId="52" xfId="0" applyFont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top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1" fillId="15" borderId="60" xfId="0" applyFont="1" applyFill="1" applyBorder="1" applyAlignment="1">
      <alignment horizontal="center" wrapText="1"/>
    </xf>
    <xf numFmtId="0" fontId="28" fillId="13" borderId="26" xfId="0" applyFont="1" applyFill="1" applyBorder="1" applyAlignment="1">
      <alignment horizontal="center" vertical="top" wrapText="1"/>
    </xf>
    <xf numFmtId="0" fontId="28" fillId="13" borderId="57" xfId="0" applyFont="1" applyFill="1" applyBorder="1" applyAlignment="1">
      <alignment horizontal="center" vertical="top" wrapText="1"/>
    </xf>
    <xf numFmtId="0" fontId="32" fillId="0" borderId="35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top" wrapText="1"/>
    </xf>
    <xf numFmtId="0" fontId="36" fillId="0" borderId="59" xfId="0" applyFont="1" applyBorder="1" applyAlignment="1">
      <alignment horizontal="center" vertical="top" wrapText="1"/>
    </xf>
    <xf numFmtId="0" fontId="36" fillId="0" borderId="60" xfId="0" applyFont="1" applyBorder="1" applyAlignment="1">
      <alignment horizontal="center" vertical="top" wrapText="1"/>
    </xf>
    <xf numFmtId="0" fontId="29" fillId="3" borderId="3" xfId="0" applyFont="1" applyFill="1" applyBorder="1" applyAlignment="1">
      <alignment horizontal="center" vertical="center" wrapText="1"/>
    </xf>
    <xf numFmtId="0" fontId="42" fillId="15" borderId="58" xfId="0" applyFont="1" applyFill="1" applyBorder="1" applyAlignment="1">
      <alignment horizontal="center" wrapText="1"/>
    </xf>
    <xf numFmtId="0" fontId="42" fillId="15" borderId="59" xfId="0" applyFont="1" applyFill="1" applyBorder="1" applyAlignment="1">
      <alignment horizontal="center" wrapText="1"/>
    </xf>
    <xf numFmtId="0" fontId="42" fillId="15" borderId="82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 vertical="center" wrapText="1"/>
    </xf>
    <xf numFmtId="0" fontId="46" fillId="14" borderId="58" xfId="0" applyFont="1" applyFill="1" applyBorder="1" applyAlignment="1">
      <alignment horizontal="center" wrapText="1"/>
    </xf>
    <xf numFmtId="0" fontId="46" fillId="14" borderId="59" xfId="0" applyFont="1" applyFill="1" applyBorder="1" applyAlignment="1">
      <alignment horizontal="center" wrapText="1"/>
    </xf>
    <xf numFmtId="0" fontId="46" fillId="14" borderId="60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 vertical="top" wrapText="1"/>
    </xf>
    <xf numFmtId="0" fontId="32" fillId="4" borderId="58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horizontal="center" vertical="center" wrapText="1"/>
    </xf>
    <xf numFmtId="0" fontId="32" fillId="4" borderId="60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7" fillId="0" borderId="58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  <xf numFmtId="0" fontId="7" fillId="6" borderId="58" xfId="0" applyFont="1" applyFill="1" applyBorder="1" applyAlignment="1">
      <alignment horizontal="center" vertical="top" wrapText="1"/>
    </xf>
    <xf numFmtId="0" fontId="7" fillId="6" borderId="50" xfId="0" applyFont="1" applyFill="1" applyBorder="1" applyAlignment="1">
      <alignment horizontal="center" vertical="top" wrapText="1"/>
    </xf>
    <xf numFmtId="0" fontId="30" fillId="0" borderId="61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7" fillId="0" borderId="61" xfId="0" applyFont="1" applyBorder="1" applyAlignment="1">
      <alignment horizontal="center" vertical="top" wrapText="1"/>
    </xf>
    <xf numFmtId="0" fontId="7" fillId="0" borderId="69" xfId="0" applyFont="1" applyBorder="1" applyAlignment="1">
      <alignment horizontal="center" vertical="top" wrapText="1"/>
    </xf>
    <xf numFmtId="0" fontId="7" fillId="6" borderId="61" xfId="0" applyFont="1" applyFill="1" applyBorder="1" applyAlignment="1">
      <alignment horizontal="center" vertical="top" wrapText="1"/>
    </xf>
    <xf numFmtId="0" fontId="7" fillId="6" borderId="62" xfId="0" applyFont="1" applyFill="1" applyBorder="1" applyAlignment="1">
      <alignment horizontal="center" vertical="top" wrapText="1"/>
    </xf>
    <xf numFmtId="0" fontId="39" fillId="6" borderId="64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57" xfId="0" applyFont="1" applyFill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top"/>
    </xf>
    <xf numFmtId="0" fontId="30" fillId="13" borderId="78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E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283" name="31 Imagen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0847"/>
          <a:ext cx="6068113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254000</xdr:colOff>
      <xdr:row>1</xdr:row>
      <xdr:rowOff>112889</xdr:rowOff>
    </xdr:from>
    <xdr:to>
      <xdr:col>21</xdr:col>
      <xdr:colOff>894750</xdr:colOff>
      <xdr:row>8</xdr:row>
      <xdr:rowOff>412917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914192-93A4-3E4C-836C-1B544C69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1333" y="338667"/>
          <a:ext cx="1685325" cy="190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194781</xdr:colOff>
      <xdr:row>1</xdr:row>
      <xdr:rowOff>162559</xdr:rowOff>
    </xdr:from>
    <xdr:to>
      <xdr:col>3</xdr:col>
      <xdr:colOff>2254250</xdr:colOff>
      <xdr:row>6</xdr:row>
      <xdr:rowOff>41397</xdr:rowOff>
    </xdr:to>
    <xdr:pic>
      <xdr:nvPicPr>
        <xdr:cNvPr id="4" name="3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2798281" y="378459"/>
          <a:ext cx="6072669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7"/>
  <sheetViews>
    <sheetView tabSelected="1" topLeftCell="A158" zoomScale="78" zoomScaleNormal="78" workbookViewId="0">
      <pane xSplit="1" topLeftCell="U110" activePane="topRight" state="frozen"/>
      <selection pane="topRight" activeCell="AC117" sqref="AC117:AE117"/>
    </sheetView>
  </sheetViews>
  <sheetFormatPr defaultColWidth="11.42578125" defaultRowHeight="1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33" ht="18" thickTop="1" thickBot="1">
      <c r="A1" s="413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5"/>
    </row>
    <row r="2" spans="1:33" ht="15.95" thickTop="1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>
      <c r="A3" s="33"/>
      <c r="AG3" s="31"/>
    </row>
    <row r="4" spans="1:33">
      <c r="A4" s="33"/>
      <c r="AG4" s="31"/>
    </row>
    <row r="5" spans="1:33">
      <c r="A5" s="33"/>
      <c r="AG5" s="31"/>
    </row>
    <row r="6" spans="1:33">
      <c r="A6" s="33"/>
      <c r="AG6" s="31"/>
    </row>
    <row r="7" spans="1:33">
      <c r="A7" s="33"/>
      <c r="AG7" s="31"/>
    </row>
    <row r="8" spans="1:33" ht="33" customHeight="1">
      <c r="A8" s="435" t="s">
        <v>1</v>
      </c>
      <c r="B8" s="436"/>
      <c r="C8" s="436"/>
      <c r="D8" s="247"/>
      <c r="E8" s="247"/>
      <c r="AG8" s="31"/>
    </row>
    <row r="9" spans="1:33" ht="33" customHeight="1">
      <c r="A9" s="246"/>
      <c r="B9" s="247"/>
      <c r="C9" s="247"/>
      <c r="D9" s="247"/>
      <c r="E9" s="247"/>
      <c r="AG9" s="31"/>
    </row>
    <row r="10" spans="1:33" ht="15" customHeight="1">
      <c r="A10" s="34" t="s">
        <v>2</v>
      </c>
      <c r="B10" s="437" t="s">
        <v>3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8"/>
    </row>
    <row r="11" spans="1:33" ht="21" customHeight="1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>
      <c r="A12" s="33"/>
      <c r="B12" s="441" t="s">
        <v>4</v>
      </c>
      <c r="C12" s="441"/>
      <c r="D12" s="441"/>
      <c r="E12" s="441"/>
      <c r="F12" s="441" t="s">
        <v>5</v>
      </c>
      <c r="G12" s="441"/>
      <c r="H12" s="441"/>
      <c r="I12" s="441"/>
      <c r="J12" s="441"/>
      <c r="K12" s="441" t="s">
        <v>6</v>
      </c>
      <c r="L12" s="441"/>
      <c r="M12" s="441"/>
      <c r="N12" s="441"/>
      <c r="O12" s="441" t="s">
        <v>7</v>
      </c>
      <c r="P12" s="441"/>
      <c r="Q12" s="441"/>
      <c r="R12" s="441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>
      <c r="A13" s="33"/>
      <c r="B13" s="439" t="s">
        <v>3</v>
      </c>
      <c r="C13" s="439"/>
      <c r="D13" s="439"/>
      <c r="E13" s="439"/>
      <c r="F13" s="439"/>
      <c r="G13" s="439"/>
      <c r="H13" s="439"/>
      <c r="I13" s="439"/>
      <c r="J13" s="439"/>
      <c r="K13" s="439" t="s">
        <v>8</v>
      </c>
      <c r="L13" s="439"/>
      <c r="M13" s="439"/>
      <c r="N13" s="439"/>
      <c r="O13" s="439" t="s">
        <v>9</v>
      </c>
      <c r="P13" s="439"/>
      <c r="Q13" s="439"/>
      <c r="R13" s="43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>
      <c r="A15" s="33"/>
      <c r="B15" s="421" t="s">
        <v>10</v>
      </c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3"/>
    </row>
    <row r="16" spans="1:33" ht="18.95">
      <c r="A16" s="40" t="s">
        <v>11</v>
      </c>
      <c r="B16" s="439" t="s">
        <v>12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40"/>
    </row>
    <row r="17" spans="1:33" ht="18.95">
      <c r="A17" s="40" t="s">
        <v>13</v>
      </c>
      <c r="B17" s="424" t="s">
        <v>14</v>
      </c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6"/>
    </row>
    <row r="18" spans="1:33" ht="18.95">
      <c r="A18" s="40" t="s">
        <v>15</v>
      </c>
      <c r="B18" s="424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6"/>
    </row>
    <row r="19" spans="1:33" ht="15" customHeight="1">
      <c r="A19" s="40" t="s">
        <v>17</v>
      </c>
      <c r="B19" s="424" t="s">
        <v>18</v>
      </c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6"/>
    </row>
    <row r="20" spans="1:33" ht="18.95">
      <c r="A20" s="40" t="s">
        <v>19</v>
      </c>
      <c r="B20" s="424" t="s">
        <v>20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6"/>
    </row>
    <row r="21" spans="1:33" ht="10.5" customHeight="1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>
      <c r="A22" s="33"/>
      <c r="B22" s="421" t="s">
        <v>21</v>
      </c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3"/>
    </row>
    <row r="23" spans="1:33" ht="18.95">
      <c r="A23" s="40" t="s">
        <v>11</v>
      </c>
      <c r="B23" s="439" t="s">
        <v>22</v>
      </c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40"/>
    </row>
    <row r="24" spans="1:33" ht="18.95">
      <c r="A24" s="40" t="s">
        <v>13</v>
      </c>
      <c r="B24" s="439" t="s">
        <v>23</v>
      </c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40"/>
    </row>
    <row r="25" spans="1:33" ht="18.95">
      <c r="A25" s="40" t="s">
        <v>15</v>
      </c>
      <c r="B25" s="439" t="s">
        <v>24</v>
      </c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40"/>
    </row>
    <row r="26" spans="1:33" ht="18.95">
      <c r="A26" s="40" t="s">
        <v>17</v>
      </c>
      <c r="B26" s="439" t="s">
        <v>25</v>
      </c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40"/>
    </row>
    <row r="27" spans="1:33" ht="9.75" customHeight="1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>
      <c r="A28" s="36"/>
      <c r="B28" s="424" t="s">
        <v>26</v>
      </c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6"/>
    </row>
    <row r="29" spans="1:33">
      <c r="A29" s="36"/>
      <c r="B29" s="429" t="s">
        <v>27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30"/>
    </row>
    <row r="30" spans="1:33">
      <c r="A30" s="36"/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30"/>
    </row>
    <row r="31" spans="1:33">
      <c r="A31" s="36"/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30"/>
    </row>
    <row r="32" spans="1:33" ht="16.5" customHeight="1">
      <c r="A32" s="33"/>
      <c r="AG32" s="31"/>
    </row>
    <row r="33" spans="1:33" ht="22.5" customHeight="1">
      <c r="A33" s="36"/>
      <c r="B33" s="418" t="s">
        <v>28</v>
      </c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20"/>
    </row>
    <row r="34" spans="1:33" ht="18.95">
      <c r="A34" s="40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7"/>
    </row>
    <row r="35" spans="1:33" ht="18.95">
      <c r="A35" s="40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7"/>
    </row>
    <row r="36" spans="1:33" ht="18.95">
      <c r="A36" s="40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7"/>
    </row>
    <row r="37" spans="1:33" ht="16.5" customHeight="1">
      <c r="A37" s="33"/>
      <c r="AG37" s="31"/>
    </row>
    <row r="38" spans="1:33" ht="22.5" customHeight="1">
      <c r="A38" s="36"/>
      <c r="B38" s="418" t="s">
        <v>29</v>
      </c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20"/>
    </row>
    <row r="39" spans="1:33" ht="15.95">
      <c r="A39" s="452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250"/>
      <c r="AG39" s="31"/>
    </row>
    <row r="40" spans="1:33" ht="17.100000000000001" thickBo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0.75">
      <c r="A41" s="107" t="s">
        <v>30</v>
      </c>
      <c r="B41" s="108" t="s">
        <v>31</v>
      </c>
      <c r="C41" s="282" t="s">
        <v>32</v>
      </c>
      <c r="D41" s="282" t="s">
        <v>33</v>
      </c>
      <c r="E41" s="114" t="s">
        <v>34</v>
      </c>
      <c r="G41" s="2"/>
      <c r="H41" s="2"/>
      <c r="I41" s="2"/>
      <c r="J41" s="2"/>
      <c r="K41" s="2"/>
      <c r="M41" s="251"/>
      <c r="N41" s="251"/>
      <c r="O41" s="434"/>
      <c r="P41" s="434"/>
      <c r="Q41" s="434"/>
      <c r="R41" s="434"/>
      <c r="S41" s="434"/>
      <c r="T41" s="434"/>
      <c r="U41" s="434"/>
      <c r="V41" s="434"/>
      <c r="W41" s="2"/>
      <c r="X41" s="2"/>
      <c r="Y41" s="2"/>
      <c r="AG41" s="31"/>
    </row>
    <row r="42" spans="1:33" ht="29.25" customHeight="1">
      <c r="A42" s="93" t="s">
        <v>35</v>
      </c>
      <c r="B42" s="327">
        <v>13</v>
      </c>
      <c r="C42" s="328" t="s">
        <v>36</v>
      </c>
      <c r="D42" s="329">
        <v>16</v>
      </c>
      <c r="E42" s="367">
        <v>3</v>
      </c>
      <c r="F42" s="279"/>
      <c r="G42" s="2"/>
      <c r="H42" s="2"/>
      <c r="I42" s="2"/>
      <c r="J42" s="2"/>
      <c r="K42" s="2"/>
      <c r="M42" s="244"/>
      <c r="N42" s="244"/>
      <c r="O42" s="55"/>
      <c r="P42" s="55"/>
      <c r="Q42" s="55"/>
      <c r="R42" s="245"/>
      <c r="S42" s="245"/>
      <c r="T42" s="245"/>
      <c r="U42" s="56"/>
      <c r="V42" s="245"/>
      <c r="W42" s="2"/>
      <c r="X42" s="2"/>
      <c r="Y42" s="2"/>
      <c r="AG42" s="31"/>
    </row>
    <row r="43" spans="1:33" ht="34.5" customHeight="1">
      <c r="A43" s="95" t="s">
        <v>37</v>
      </c>
      <c r="B43" s="330">
        <v>152</v>
      </c>
      <c r="C43" s="331" t="s">
        <v>36</v>
      </c>
      <c r="D43" s="332">
        <v>150</v>
      </c>
      <c r="E43" s="368">
        <v>-2</v>
      </c>
      <c r="F43" s="279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>
      <c r="A44" s="97" t="s">
        <v>38</v>
      </c>
      <c r="B44" s="330">
        <v>1</v>
      </c>
      <c r="C44" s="331" t="s">
        <v>36</v>
      </c>
      <c r="D44" s="332">
        <v>3</v>
      </c>
      <c r="E44" s="368">
        <v>2</v>
      </c>
      <c r="F44" s="279"/>
      <c r="G44" s="2"/>
      <c r="H44" s="2"/>
      <c r="I44" s="2"/>
      <c r="J44" s="2"/>
      <c r="K44" s="2"/>
      <c r="M44" s="242"/>
      <c r="N44" s="242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6.5">
      <c r="A45" s="97" t="s">
        <v>39</v>
      </c>
      <c r="B45" s="330">
        <v>11</v>
      </c>
      <c r="C45" s="331" t="s">
        <v>36</v>
      </c>
      <c r="D45" s="332">
        <v>8</v>
      </c>
      <c r="E45" s="368">
        <v>-3</v>
      </c>
      <c r="F45" s="279"/>
      <c r="G45" s="2"/>
      <c r="H45" s="2"/>
      <c r="I45" s="2"/>
      <c r="J45" s="2"/>
      <c r="K45" s="2"/>
      <c r="M45" s="244"/>
      <c r="N45" s="244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6.5">
      <c r="A46" s="97" t="s">
        <v>40</v>
      </c>
      <c r="B46" s="330">
        <v>31</v>
      </c>
      <c r="C46" s="331" t="s">
        <v>36</v>
      </c>
      <c r="D46" s="332">
        <v>36</v>
      </c>
      <c r="E46" s="368">
        <v>5</v>
      </c>
      <c r="F46" s="279"/>
      <c r="G46" s="2"/>
      <c r="H46" s="2"/>
      <c r="I46" s="2"/>
      <c r="J46" s="2"/>
      <c r="K46" s="2"/>
      <c r="M46" s="244"/>
      <c r="N46" s="244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6.5">
      <c r="A47" s="97" t="s">
        <v>41</v>
      </c>
      <c r="B47" s="330">
        <v>101</v>
      </c>
      <c r="C47" s="331" t="s">
        <v>36</v>
      </c>
      <c r="D47" s="332">
        <v>96</v>
      </c>
      <c r="E47" s="368">
        <v>-5</v>
      </c>
      <c r="F47" s="279"/>
      <c r="G47" s="2"/>
      <c r="H47" s="2"/>
      <c r="I47" s="2"/>
      <c r="J47" s="2"/>
      <c r="K47" s="2"/>
      <c r="M47" s="244"/>
      <c r="N47" s="244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6.5">
      <c r="A48" s="97" t="s">
        <v>42</v>
      </c>
      <c r="B48" s="330">
        <v>8</v>
      </c>
      <c r="C48" s="331" t="s">
        <v>36</v>
      </c>
      <c r="D48" s="332">
        <v>7</v>
      </c>
      <c r="E48" s="368">
        <v>-1</v>
      </c>
      <c r="F48" s="279"/>
      <c r="G48" s="2"/>
      <c r="H48" s="2"/>
      <c r="I48" s="2"/>
      <c r="J48" s="2"/>
      <c r="K48" s="2"/>
      <c r="M48" s="244"/>
      <c r="N48" s="244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2.25">
      <c r="A49" s="93" t="s">
        <v>43</v>
      </c>
      <c r="B49" s="330">
        <v>22</v>
      </c>
      <c r="C49" s="331">
        <v>26</v>
      </c>
      <c r="D49" s="332">
        <v>26</v>
      </c>
      <c r="E49" s="368">
        <v>4</v>
      </c>
      <c r="F49" s="279"/>
      <c r="G49" s="2"/>
      <c r="H49" s="2"/>
      <c r="I49" s="2"/>
      <c r="J49" s="2"/>
      <c r="K49" s="2"/>
      <c r="M49" s="244"/>
      <c r="N49" s="24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>
      <c r="A50" s="228" t="s">
        <v>44</v>
      </c>
      <c r="B50" s="333">
        <v>165</v>
      </c>
      <c r="C50" s="334" t="s">
        <v>36</v>
      </c>
      <c r="D50" s="335">
        <v>166</v>
      </c>
      <c r="E50" s="368">
        <v>1</v>
      </c>
      <c r="G50" s="2"/>
      <c r="H50" s="2"/>
      <c r="I50" s="2"/>
      <c r="J50" s="2"/>
      <c r="K50" s="2"/>
      <c r="M50" s="244"/>
      <c r="N50" s="24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>
      <c r="A51" s="95" t="s">
        <v>45</v>
      </c>
      <c r="B51" s="330">
        <v>131</v>
      </c>
      <c r="C51" s="336" t="s">
        <v>36</v>
      </c>
      <c r="D51" s="257">
        <v>130</v>
      </c>
      <c r="E51" s="368">
        <v>-1</v>
      </c>
      <c r="G51" s="2"/>
      <c r="H51" s="2"/>
      <c r="I51" s="2"/>
      <c r="J51" s="2"/>
      <c r="K51" s="2"/>
      <c r="M51" s="244"/>
      <c r="N51" s="244"/>
      <c r="O51" s="52"/>
      <c r="P51" s="52"/>
      <c r="Q51" s="386"/>
      <c r="R51" s="386"/>
      <c r="S51" s="386"/>
      <c r="T51" s="386"/>
      <c r="U51" s="386"/>
      <c r="V51" s="386"/>
      <c r="W51" s="386"/>
      <c r="AG51" s="31"/>
    </row>
    <row r="52" spans="1:33" ht="45" customHeight="1">
      <c r="A52" s="104" t="s">
        <v>46</v>
      </c>
      <c r="B52" s="337">
        <v>296</v>
      </c>
      <c r="C52" s="338" t="s">
        <v>36</v>
      </c>
      <c r="D52" s="338">
        <v>296</v>
      </c>
      <c r="E52" s="368">
        <v>0</v>
      </c>
      <c r="G52" s="2"/>
      <c r="H52" s="2"/>
      <c r="I52" s="2"/>
      <c r="J52" s="2"/>
      <c r="K52" s="2"/>
      <c r="M52" s="15"/>
      <c r="N52" s="15"/>
      <c r="O52" s="245"/>
      <c r="P52" s="245"/>
      <c r="Q52" s="387"/>
      <c r="R52" s="245"/>
      <c r="S52" s="245"/>
      <c r="T52" s="387"/>
      <c r="U52" s="245"/>
      <c r="V52" s="245"/>
      <c r="W52" s="245"/>
      <c r="X52" s="387"/>
      <c r="AG52" s="31"/>
    </row>
    <row r="53" spans="1:33" ht="25.5" customHeight="1">
      <c r="A53" s="95" t="s">
        <v>47</v>
      </c>
      <c r="B53" s="330">
        <v>0</v>
      </c>
      <c r="C53" s="339" t="s">
        <v>36</v>
      </c>
      <c r="D53" s="340">
        <v>0</v>
      </c>
      <c r="E53" s="368">
        <v>0</v>
      </c>
      <c r="G53" s="2"/>
      <c r="H53" s="2"/>
      <c r="I53" s="2"/>
      <c r="J53" s="2"/>
      <c r="K53" s="2"/>
      <c r="M53" s="15"/>
      <c r="N53" s="15"/>
      <c r="O53" s="245"/>
      <c r="P53" s="245"/>
      <c r="Q53" s="387"/>
      <c r="R53" s="245"/>
      <c r="S53" s="245"/>
      <c r="T53" s="387"/>
      <c r="U53" s="245"/>
      <c r="V53" s="245"/>
      <c r="W53" s="245"/>
      <c r="X53" s="387"/>
      <c r="AG53" s="31"/>
    </row>
    <row r="54" spans="1:33" ht="16.5">
      <c r="A54" s="95" t="s">
        <v>48</v>
      </c>
      <c r="B54" s="330">
        <v>0</v>
      </c>
      <c r="C54" s="339" t="s">
        <v>36</v>
      </c>
      <c r="D54" s="340">
        <v>0</v>
      </c>
      <c r="E54" s="368">
        <v>0</v>
      </c>
      <c r="G54" s="2"/>
      <c r="H54" s="2"/>
      <c r="I54" s="2"/>
      <c r="J54" s="2"/>
      <c r="K54" s="2"/>
      <c r="M54" s="14"/>
      <c r="N54" s="14"/>
      <c r="O54" s="245"/>
      <c r="P54" s="245"/>
      <c r="Q54" s="387"/>
      <c r="R54" s="245"/>
      <c r="S54" s="245"/>
      <c r="T54" s="387"/>
      <c r="U54" s="245"/>
      <c r="V54" s="245"/>
      <c r="W54" s="245"/>
      <c r="X54" s="387"/>
      <c r="AG54" s="31"/>
    </row>
    <row r="55" spans="1:33" ht="16.5">
      <c r="A55" s="95" t="s">
        <v>49</v>
      </c>
      <c r="B55" s="330">
        <v>3</v>
      </c>
      <c r="C55" s="339" t="s">
        <v>36</v>
      </c>
      <c r="D55" s="340">
        <v>6</v>
      </c>
      <c r="E55" s="368">
        <v>3</v>
      </c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6.5">
      <c r="A56" s="95" t="s">
        <v>50</v>
      </c>
      <c r="B56" s="330">
        <v>0</v>
      </c>
      <c r="C56" s="339" t="s">
        <v>36</v>
      </c>
      <c r="D56" s="340">
        <v>0</v>
      </c>
      <c r="E56" s="368">
        <v>0</v>
      </c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7.5">
      <c r="A57" s="227" t="s">
        <v>51</v>
      </c>
      <c r="B57" s="333">
        <v>3</v>
      </c>
      <c r="C57" s="341" t="s">
        <v>36</v>
      </c>
      <c r="D57" s="333">
        <v>6</v>
      </c>
      <c r="E57" s="368">
        <v>3</v>
      </c>
      <c r="G57" s="2"/>
      <c r="H57" s="2"/>
      <c r="I57" s="2"/>
      <c r="J57" s="2"/>
      <c r="K57" s="2"/>
      <c r="M57" s="242"/>
      <c r="N57" s="242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2.25">
      <c r="A58" s="95" t="s">
        <v>52</v>
      </c>
      <c r="B58" s="327" t="s">
        <v>36</v>
      </c>
      <c r="C58" s="346">
        <v>16</v>
      </c>
      <c r="D58" s="347">
        <v>16</v>
      </c>
      <c r="E58" s="368">
        <v>0</v>
      </c>
      <c r="G58" s="2"/>
      <c r="H58" s="2"/>
      <c r="I58" s="2"/>
      <c r="J58" s="2"/>
      <c r="K58" s="2"/>
      <c r="M58" s="242"/>
      <c r="N58" s="24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2.25">
      <c r="A59" s="95" t="s">
        <v>53</v>
      </c>
      <c r="B59" s="352">
        <v>105</v>
      </c>
      <c r="C59" s="342">
        <v>105</v>
      </c>
      <c r="D59" s="354">
        <v>104</v>
      </c>
      <c r="E59" s="368">
        <v>-1</v>
      </c>
      <c r="F59" s="279" t="s">
        <v>54</v>
      </c>
      <c r="G59" s="2"/>
      <c r="H59" s="2"/>
      <c r="I59" s="2"/>
      <c r="J59" s="2"/>
      <c r="K59" s="2"/>
      <c r="M59" s="242"/>
      <c r="N59" s="24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7.5">
      <c r="A60" s="104" t="s">
        <v>55</v>
      </c>
      <c r="B60" s="337">
        <v>105</v>
      </c>
      <c r="C60" s="348">
        <v>121</v>
      </c>
      <c r="D60" s="343">
        <v>120</v>
      </c>
      <c r="E60" s="369">
        <v>-1</v>
      </c>
      <c r="G60" s="2"/>
      <c r="H60" s="2"/>
      <c r="I60" s="2"/>
      <c r="J60" s="2"/>
      <c r="K60" s="2"/>
      <c r="M60" s="242"/>
      <c r="N60" s="24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>
      <c r="A61" s="101" t="s">
        <v>56</v>
      </c>
      <c r="B61" s="349">
        <v>348</v>
      </c>
      <c r="C61" s="350">
        <v>105</v>
      </c>
      <c r="D61" s="350">
        <v>347</v>
      </c>
      <c r="E61" s="370">
        <v>-1</v>
      </c>
      <c r="G61" s="2"/>
      <c r="H61" s="2"/>
      <c r="I61" s="2"/>
      <c r="J61" s="2"/>
      <c r="K61" s="2"/>
      <c r="M61" s="242"/>
      <c r="N61" s="24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6.5">
      <c r="A62" s="97" t="s">
        <v>57</v>
      </c>
      <c r="B62" s="352">
        <v>188</v>
      </c>
      <c r="C62" s="353" t="s">
        <v>36</v>
      </c>
      <c r="D62" s="354">
        <v>191</v>
      </c>
      <c r="E62" s="369">
        <v>3</v>
      </c>
      <c r="G62" s="2"/>
      <c r="H62" s="2"/>
      <c r="I62" s="2"/>
      <c r="J62" s="2"/>
      <c r="K62" s="2"/>
      <c r="M62" s="244"/>
      <c r="N62" s="24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6.5">
      <c r="A63" s="97" t="s">
        <v>58</v>
      </c>
      <c r="B63" s="352">
        <v>75</v>
      </c>
      <c r="C63" s="353">
        <v>9</v>
      </c>
      <c r="D63" s="354">
        <v>73</v>
      </c>
      <c r="E63" s="369">
        <v>-2</v>
      </c>
      <c r="G63" s="2"/>
      <c r="H63" s="2"/>
      <c r="I63" s="2"/>
      <c r="J63" s="2"/>
      <c r="K63" s="2"/>
      <c r="M63" s="242"/>
      <c r="N63" s="24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6.5">
      <c r="A64" s="97" t="s">
        <v>59</v>
      </c>
      <c r="B64" s="352">
        <v>66</v>
      </c>
      <c r="C64" s="353">
        <v>44</v>
      </c>
      <c r="D64" s="354">
        <v>67</v>
      </c>
      <c r="E64" s="369">
        <v>1</v>
      </c>
      <c r="G64" s="2"/>
      <c r="H64" s="2"/>
      <c r="I64" s="2"/>
      <c r="J64" s="2"/>
      <c r="K64" s="2"/>
      <c r="M64" s="242"/>
      <c r="N64" s="24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6.5">
      <c r="A65" s="97" t="s">
        <v>60</v>
      </c>
      <c r="B65" s="352">
        <v>19</v>
      </c>
      <c r="C65" s="353">
        <v>52</v>
      </c>
      <c r="D65" s="354">
        <v>16</v>
      </c>
      <c r="E65" s="369">
        <v>-3</v>
      </c>
      <c r="G65" s="2"/>
      <c r="H65" s="2"/>
      <c r="I65" s="2"/>
      <c r="J65" s="2"/>
      <c r="K65" s="2"/>
      <c r="M65" s="242"/>
      <c r="N65" s="24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>
      <c r="A66" s="105" t="s">
        <v>61</v>
      </c>
      <c r="B66" s="344">
        <v>401</v>
      </c>
      <c r="C66" s="351">
        <v>121</v>
      </c>
      <c r="D66" s="351">
        <v>416</v>
      </c>
      <c r="E66" s="369">
        <v>15</v>
      </c>
      <c r="G66" s="2"/>
      <c r="H66" s="2"/>
      <c r="I66" s="2"/>
      <c r="J66" s="2"/>
      <c r="K66" s="2"/>
      <c r="M66" s="242"/>
      <c r="N66" s="24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>
      <c r="A67" s="223"/>
      <c r="B67" s="345" t="s">
        <v>36</v>
      </c>
      <c r="C67" s="342" t="s">
        <v>36</v>
      </c>
      <c r="D67" s="340" t="s">
        <v>36</v>
      </c>
      <c r="E67" s="368" t="s">
        <v>36</v>
      </c>
    </row>
    <row r="68" spans="1:33" ht="34.5" customHeight="1">
      <c r="A68" s="102" t="s">
        <v>62</v>
      </c>
      <c r="B68" s="355">
        <v>8</v>
      </c>
      <c r="C68" s="356">
        <v>9</v>
      </c>
      <c r="D68" s="371">
        <v>7</v>
      </c>
      <c r="E68" s="367">
        <f>D68-B68</f>
        <v>-1</v>
      </c>
    </row>
    <row r="69" spans="1:33" ht="15.75">
      <c r="A69" s="3"/>
      <c r="B69" s="2"/>
      <c r="C69" s="2"/>
      <c r="D69" s="2"/>
      <c r="E69" s="2"/>
      <c r="G69" s="2"/>
      <c r="H69" s="2"/>
      <c r="I69" s="2"/>
      <c r="J69" s="2"/>
      <c r="K69" s="2"/>
      <c r="M69" s="242"/>
      <c r="N69" s="24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5.7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5">
      <c r="A71" s="115" t="s">
        <v>63</v>
      </c>
      <c r="B71" s="116"/>
      <c r="C71" s="116"/>
      <c r="D71" s="116"/>
      <c r="E71" s="116"/>
      <c r="F71" s="116"/>
      <c r="G71" s="116"/>
      <c r="H71" s="117"/>
    </row>
    <row r="72" spans="1:33" ht="15.75">
      <c r="A72" s="118" t="s">
        <v>64</v>
      </c>
      <c r="B72" s="119"/>
      <c r="C72" s="120"/>
      <c r="D72" s="120"/>
      <c r="E72" s="120"/>
      <c r="F72" s="120"/>
      <c r="G72" s="120"/>
      <c r="H72" s="121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"/>
      <c r="Y72" s="2"/>
      <c r="AG72" s="31"/>
    </row>
    <row r="73" spans="1:33" ht="16.5">
      <c r="A73" s="427"/>
      <c r="B73" s="431" t="s">
        <v>65</v>
      </c>
      <c r="C73" s="432"/>
      <c r="D73" s="433"/>
      <c r="E73" s="94" t="s">
        <v>66</v>
      </c>
      <c r="F73" s="94"/>
      <c r="G73" s="94"/>
      <c r="H73" s="122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"/>
      <c r="Y73" s="2"/>
      <c r="AG73" s="31"/>
    </row>
    <row r="74" spans="1:33" ht="16.5">
      <c r="A74" s="428"/>
      <c r="B74" s="123" t="s">
        <v>67</v>
      </c>
      <c r="C74" s="123" t="s">
        <v>68</v>
      </c>
      <c r="D74" s="123" t="s">
        <v>69</v>
      </c>
      <c r="E74" s="123" t="s">
        <v>67</v>
      </c>
      <c r="F74" s="123" t="s">
        <v>68</v>
      </c>
      <c r="G74" s="123" t="s">
        <v>69</v>
      </c>
      <c r="H74" s="124" t="s">
        <v>70</v>
      </c>
      <c r="I74" s="248"/>
      <c r="J74" s="244"/>
      <c r="K74" s="244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244"/>
      <c r="W74" s="244"/>
      <c r="X74" s="2"/>
      <c r="Y74" s="2"/>
      <c r="AG74" s="31"/>
    </row>
    <row r="75" spans="1:33" ht="16.5">
      <c r="A75" s="125" t="s">
        <v>71</v>
      </c>
      <c r="B75" s="285">
        <v>147</v>
      </c>
      <c r="C75" s="286">
        <v>322</v>
      </c>
      <c r="D75" s="287">
        <v>469</v>
      </c>
      <c r="E75" s="285">
        <v>124</v>
      </c>
      <c r="F75" s="286">
        <v>320</v>
      </c>
      <c r="G75" s="287">
        <v>444</v>
      </c>
      <c r="H75" s="288">
        <v>-25</v>
      </c>
      <c r="I75" s="284"/>
      <c r="J75" s="244"/>
      <c r="K75" s="244"/>
      <c r="M75" s="244"/>
      <c r="N75" s="244"/>
      <c r="P75" s="244"/>
      <c r="Q75" s="244"/>
      <c r="S75" s="244"/>
      <c r="T75" s="244"/>
      <c r="V75" s="244"/>
      <c r="W75" s="244"/>
      <c r="X75" s="2"/>
      <c r="Y75" s="2"/>
      <c r="AG75" s="31"/>
    </row>
    <row r="76" spans="1:33" ht="16.5">
      <c r="A76" s="97" t="s">
        <v>72</v>
      </c>
      <c r="B76" s="289">
        <v>43</v>
      </c>
      <c r="C76" s="257">
        <v>233</v>
      </c>
      <c r="D76" s="257">
        <v>276</v>
      </c>
      <c r="E76" s="257">
        <v>57</v>
      </c>
      <c r="F76" s="257">
        <v>220</v>
      </c>
      <c r="G76" s="257">
        <v>277</v>
      </c>
      <c r="H76" s="290">
        <v>1</v>
      </c>
      <c r="I76" s="279" t="s">
        <v>73</v>
      </c>
      <c r="J76" s="244"/>
      <c r="K76" s="244"/>
      <c r="M76" s="244"/>
      <c r="N76" s="244"/>
      <c r="P76" s="244"/>
      <c r="Q76" s="244"/>
      <c r="S76" s="244"/>
      <c r="T76" s="244"/>
      <c r="V76" s="242"/>
      <c r="W76" s="242"/>
      <c r="X76" s="2"/>
      <c r="Y76" s="2"/>
      <c r="AG76" s="31"/>
    </row>
    <row r="77" spans="1:33" ht="16.5">
      <c r="A77" s="97" t="s">
        <v>74</v>
      </c>
      <c r="B77" s="289">
        <v>23</v>
      </c>
      <c r="C77" s="257">
        <v>58</v>
      </c>
      <c r="D77" s="257">
        <v>81</v>
      </c>
      <c r="E77" s="257">
        <v>21</v>
      </c>
      <c r="F77" s="257">
        <v>76</v>
      </c>
      <c r="G77" s="257">
        <v>97</v>
      </c>
      <c r="H77" s="290">
        <v>16</v>
      </c>
      <c r="I77" s="279" t="s">
        <v>75</v>
      </c>
      <c r="J77" s="242"/>
      <c r="K77" s="242"/>
      <c r="M77" s="242"/>
      <c r="N77" s="242"/>
      <c r="P77" s="242"/>
      <c r="Q77" s="242"/>
      <c r="S77" s="242"/>
      <c r="T77" s="242"/>
      <c r="V77" s="242"/>
      <c r="W77" s="242"/>
      <c r="X77" s="2"/>
      <c r="Y77" s="2"/>
      <c r="AG77" s="31"/>
    </row>
    <row r="78" spans="1:33" ht="16.5">
      <c r="A78" s="97" t="s">
        <v>76</v>
      </c>
      <c r="B78" s="289">
        <v>77</v>
      </c>
      <c r="C78" s="257">
        <v>30</v>
      </c>
      <c r="D78" s="257">
        <v>107</v>
      </c>
      <c r="E78" s="257">
        <v>42</v>
      </c>
      <c r="F78" s="257">
        <v>24</v>
      </c>
      <c r="G78" s="257">
        <v>66</v>
      </c>
      <c r="H78" s="290">
        <v>-41</v>
      </c>
      <c r="I78" s="279" t="s">
        <v>77</v>
      </c>
      <c r="J78" s="242"/>
      <c r="K78" s="242"/>
      <c r="M78" s="242"/>
      <c r="N78" s="242"/>
      <c r="P78" s="242"/>
      <c r="Q78" s="242"/>
      <c r="S78" s="242"/>
      <c r="T78" s="242"/>
      <c r="V78" s="242"/>
      <c r="W78" s="242"/>
      <c r="X78" s="2"/>
      <c r="Y78" s="2"/>
      <c r="AG78" s="31"/>
    </row>
    <row r="79" spans="1:33" ht="16.5">
      <c r="A79" s="97" t="s">
        <v>78</v>
      </c>
      <c r="B79" s="289">
        <v>4</v>
      </c>
      <c r="C79" s="257">
        <v>1</v>
      </c>
      <c r="D79" s="257">
        <v>5</v>
      </c>
      <c r="E79" s="257">
        <v>4</v>
      </c>
      <c r="F79" s="257">
        <v>0</v>
      </c>
      <c r="G79" s="257">
        <v>4</v>
      </c>
      <c r="H79" s="290">
        <v>-1</v>
      </c>
      <c r="I79" s="279" t="s">
        <v>77</v>
      </c>
      <c r="J79" s="242"/>
      <c r="K79" s="242"/>
      <c r="M79" s="242"/>
      <c r="N79" s="242"/>
      <c r="P79" s="242"/>
      <c r="Q79" s="242"/>
      <c r="S79" s="242"/>
      <c r="T79" s="242"/>
      <c r="V79" s="242"/>
      <c r="W79" s="242"/>
      <c r="X79" s="2"/>
      <c r="Y79" s="2"/>
      <c r="AG79" s="31"/>
    </row>
    <row r="80" spans="1:33" ht="16.5">
      <c r="A80" s="131"/>
      <c r="B80" s="291"/>
      <c r="C80" s="291"/>
      <c r="D80" s="291"/>
      <c r="E80" s="292"/>
      <c r="F80" s="292"/>
      <c r="G80" s="293" t="s">
        <v>36</v>
      </c>
      <c r="H80" s="293" t="s">
        <v>36</v>
      </c>
      <c r="I80" s="279"/>
      <c r="J80" s="242"/>
      <c r="K80" s="242"/>
      <c r="M80" s="242"/>
      <c r="N80" s="242"/>
      <c r="P80" s="242"/>
      <c r="Q80" s="242"/>
      <c r="S80" s="242"/>
      <c r="T80" s="242"/>
      <c r="V80" s="242"/>
      <c r="W80" s="242"/>
      <c r="X80" s="2"/>
      <c r="Y80" s="2"/>
      <c r="AG80" s="31"/>
    </row>
    <row r="81" spans="1:33" ht="16.5">
      <c r="A81" s="135" t="s">
        <v>79</v>
      </c>
      <c r="B81" s="294">
        <v>18</v>
      </c>
      <c r="C81" s="295">
        <v>8</v>
      </c>
      <c r="D81" s="296">
        <v>26</v>
      </c>
      <c r="E81" s="294">
        <v>16</v>
      </c>
      <c r="F81" s="295">
        <v>5</v>
      </c>
      <c r="G81" s="296">
        <v>21</v>
      </c>
      <c r="H81" s="297">
        <v>-5</v>
      </c>
      <c r="I81" s="279" t="s">
        <v>77</v>
      </c>
      <c r="J81" s="14"/>
      <c r="K81" s="14"/>
      <c r="M81" s="14"/>
      <c r="N81" s="14"/>
      <c r="P81" s="14"/>
      <c r="Q81" s="14"/>
      <c r="S81" s="14"/>
      <c r="T81" s="14"/>
      <c r="V81" s="242"/>
      <c r="W81" s="242"/>
      <c r="X81" s="2"/>
      <c r="Y81" s="2"/>
      <c r="AG81" s="31"/>
    </row>
    <row r="82" spans="1:33" ht="16.5">
      <c r="A82" s="138"/>
      <c r="B82" s="298" t="s">
        <v>36</v>
      </c>
      <c r="C82" s="298" t="s">
        <v>36</v>
      </c>
      <c r="D82" s="298" t="s">
        <v>36</v>
      </c>
      <c r="E82" s="299" t="s">
        <v>36</v>
      </c>
      <c r="F82" s="299" t="s">
        <v>36</v>
      </c>
      <c r="G82" s="300">
        <v>0</v>
      </c>
      <c r="H82" s="301">
        <v>0</v>
      </c>
      <c r="I82" s="279"/>
      <c r="J82" s="244"/>
      <c r="K82" s="244"/>
      <c r="M82" s="244"/>
      <c r="N82" s="244"/>
      <c r="P82" s="244"/>
      <c r="Q82" s="244"/>
      <c r="S82" s="244"/>
      <c r="T82" s="244"/>
      <c r="V82" s="242"/>
      <c r="W82" s="242"/>
      <c r="X82" s="2"/>
      <c r="Y82" s="2"/>
      <c r="AG82" s="31"/>
    </row>
    <row r="83" spans="1:33" ht="16.5">
      <c r="A83" s="142" t="s">
        <v>80</v>
      </c>
      <c r="B83" s="302">
        <v>29</v>
      </c>
      <c r="C83" s="303">
        <v>6</v>
      </c>
      <c r="D83" s="303">
        <v>35</v>
      </c>
      <c r="E83" s="303">
        <v>28</v>
      </c>
      <c r="F83" s="303">
        <v>3</v>
      </c>
      <c r="G83" s="303">
        <v>31</v>
      </c>
      <c r="H83" s="290">
        <v>-4</v>
      </c>
      <c r="I83" s="279"/>
      <c r="J83" s="14"/>
      <c r="K83" s="14"/>
      <c r="M83" s="14"/>
      <c r="N83" s="14"/>
      <c r="P83" s="14"/>
      <c r="Q83" s="14"/>
      <c r="S83" s="14"/>
      <c r="T83" s="14"/>
      <c r="V83" s="242"/>
      <c r="W83" s="242"/>
      <c r="X83" s="2"/>
      <c r="Y83" s="2"/>
      <c r="AG83" s="31"/>
    </row>
    <row r="84" spans="1:33" ht="16.5">
      <c r="A84" s="199" t="s">
        <v>81</v>
      </c>
      <c r="B84" s="289">
        <v>6</v>
      </c>
      <c r="C84" s="257">
        <v>2</v>
      </c>
      <c r="D84" s="272">
        <v>8</v>
      </c>
      <c r="E84" s="257">
        <v>4</v>
      </c>
      <c r="F84" s="257">
        <v>0</v>
      </c>
      <c r="G84" s="272">
        <v>4</v>
      </c>
      <c r="H84" s="290">
        <v>-4</v>
      </c>
      <c r="I84" s="279" t="s">
        <v>77</v>
      </c>
      <c r="J84" s="251"/>
      <c r="K84" s="251"/>
      <c r="M84" s="251"/>
      <c r="N84" s="251"/>
      <c r="P84" s="251"/>
      <c r="Q84" s="251"/>
      <c r="S84" s="251"/>
      <c r="T84" s="251"/>
      <c r="V84" s="242"/>
      <c r="W84" s="242"/>
      <c r="X84" s="2"/>
      <c r="Y84" s="2"/>
      <c r="AG84" s="31"/>
    </row>
    <row r="85" spans="1:33" ht="16.5">
      <c r="A85" s="199" t="s">
        <v>78</v>
      </c>
      <c r="B85" s="289">
        <v>0</v>
      </c>
      <c r="C85" s="257">
        <v>0</v>
      </c>
      <c r="D85" s="257">
        <v>0</v>
      </c>
      <c r="E85" s="257">
        <v>0</v>
      </c>
      <c r="F85" s="257">
        <v>0</v>
      </c>
      <c r="G85" s="257">
        <v>0</v>
      </c>
      <c r="H85" s="290">
        <v>0</v>
      </c>
      <c r="I85" s="279" t="s">
        <v>77</v>
      </c>
      <c r="J85" s="242"/>
      <c r="K85" s="242"/>
      <c r="M85" s="242"/>
      <c r="N85" s="242"/>
      <c r="P85" s="242"/>
      <c r="Q85" s="242"/>
      <c r="S85" s="242"/>
      <c r="T85" s="242"/>
      <c r="V85" s="242"/>
      <c r="W85" s="242"/>
      <c r="X85" s="2"/>
      <c r="Y85" s="2"/>
      <c r="AG85" s="31"/>
    </row>
    <row r="86" spans="1:33" ht="16.5">
      <c r="A86" s="199" t="s">
        <v>82</v>
      </c>
      <c r="B86" s="289">
        <v>23</v>
      </c>
      <c r="C86" s="257">
        <v>4</v>
      </c>
      <c r="D86" s="257">
        <v>27</v>
      </c>
      <c r="E86" s="257">
        <v>24</v>
      </c>
      <c r="F86" s="257">
        <v>3</v>
      </c>
      <c r="G86" s="257">
        <v>27</v>
      </c>
      <c r="H86" s="290">
        <v>0</v>
      </c>
      <c r="I86" s="279" t="s">
        <v>77</v>
      </c>
      <c r="J86" s="242"/>
      <c r="K86" s="242"/>
      <c r="M86" s="242"/>
      <c r="N86" s="242"/>
      <c r="P86" s="242"/>
      <c r="Q86" s="242"/>
      <c r="S86" s="242"/>
      <c r="T86" s="242"/>
      <c r="V86" s="242"/>
      <c r="W86" s="242"/>
      <c r="X86" s="2"/>
      <c r="Y86" s="2"/>
      <c r="AG86" s="31"/>
    </row>
    <row r="87" spans="1:33" ht="16.5">
      <c r="A87" s="148"/>
      <c r="B87" s="298" t="s">
        <v>36</v>
      </c>
      <c r="C87" s="298" t="s">
        <v>36</v>
      </c>
      <c r="D87" s="298" t="s">
        <v>36</v>
      </c>
      <c r="E87" s="299" t="s">
        <v>36</v>
      </c>
      <c r="F87" s="299" t="s">
        <v>36</v>
      </c>
      <c r="G87" s="300">
        <v>0</v>
      </c>
      <c r="H87" s="301">
        <v>0</v>
      </c>
      <c r="I87" s="279"/>
      <c r="J87" s="242"/>
      <c r="K87" s="242"/>
      <c r="M87" s="242"/>
      <c r="N87" s="242"/>
      <c r="P87" s="242"/>
      <c r="Q87" s="242"/>
      <c r="S87" s="242"/>
      <c r="T87" s="242"/>
      <c r="V87" s="242"/>
      <c r="W87" s="242"/>
      <c r="X87" s="2"/>
      <c r="Y87" s="2"/>
      <c r="AG87" s="31"/>
    </row>
    <row r="88" spans="1:33" ht="16.5">
      <c r="A88" s="152" t="s">
        <v>83</v>
      </c>
      <c r="B88" s="302">
        <v>112</v>
      </c>
      <c r="C88" s="303">
        <v>94</v>
      </c>
      <c r="D88" s="304">
        <v>206</v>
      </c>
      <c r="E88" s="302">
        <v>165</v>
      </c>
      <c r="F88" s="303">
        <v>129</v>
      </c>
      <c r="G88" s="304">
        <v>294</v>
      </c>
      <c r="H88" s="301">
        <v>88</v>
      </c>
      <c r="I88" s="279"/>
      <c r="J88" s="14"/>
      <c r="K88" s="14"/>
      <c r="M88" s="14"/>
      <c r="N88" s="14"/>
      <c r="P88" s="14"/>
      <c r="Q88" s="14"/>
      <c r="S88" s="14"/>
      <c r="T88" s="14"/>
      <c r="V88" s="242"/>
      <c r="W88" s="242"/>
      <c r="X88" s="2"/>
      <c r="Y88" s="2"/>
      <c r="AG88" s="31"/>
    </row>
    <row r="89" spans="1:33" ht="16.5">
      <c r="A89" s="200" t="s">
        <v>84</v>
      </c>
      <c r="B89" s="289">
        <v>97</v>
      </c>
      <c r="C89" s="257">
        <v>83</v>
      </c>
      <c r="D89" s="301">
        <v>180</v>
      </c>
      <c r="E89" s="289">
        <v>137</v>
      </c>
      <c r="F89" s="257">
        <v>109</v>
      </c>
      <c r="G89" s="301">
        <v>246</v>
      </c>
      <c r="H89" s="301">
        <v>66</v>
      </c>
      <c r="I89" s="279" t="s">
        <v>85</v>
      </c>
      <c r="J89" s="244"/>
      <c r="K89" s="244"/>
      <c r="M89" s="244"/>
      <c r="N89" s="244"/>
      <c r="P89" s="244"/>
      <c r="Q89" s="244"/>
      <c r="S89" s="244"/>
      <c r="T89" s="244"/>
      <c r="V89" s="242"/>
      <c r="W89" s="242"/>
      <c r="X89" s="2"/>
      <c r="Y89" s="2"/>
      <c r="AG89" s="31"/>
    </row>
    <row r="90" spans="1:33" ht="16.5">
      <c r="A90" s="201" t="s">
        <v>86</v>
      </c>
      <c r="B90" s="289">
        <v>15</v>
      </c>
      <c r="C90" s="257">
        <v>11</v>
      </c>
      <c r="D90" s="301">
        <v>26</v>
      </c>
      <c r="E90" s="289">
        <v>28</v>
      </c>
      <c r="F90" s="257">
        <v>20</v>
      </c>
      <c r="G90" s="301">
        <v>48</v>
      </c>
      <c r="H90" s="301">
        <v>22</v>
      </c>
      <c r="I90" s="279" t="s">
        <v>87</v>
      </c>
      <c r="J90" s="242"/>
      <c r="K90" s="242"/>
      <c r="M90" s="242"/>
      <c r="N90" s="242"/>
      <c r="P90" s="242"/>
      <c r="Q90" s="242"/>
      <c r="S90" s="242"/>
      <c r="T90" s="242"/>
      <c r="V90" s="242"/>
      <c r="W90" s="242"/>
      <c r="X90" s="2"/>
      <c r="Y90" s="2"/>
      <c r="AF90" t="s">
        <v>88</v>
      </c>
      <c r="AG90" s="31"/>
    </row>
    <row r="91" spans="1:33" ht="16.5">
      <c r="A91" s="148"/>
      <c r="B91" s="298" t="s">
        <v>36</v>
      </c>
      <c r="C91" s="298" t="s">
        <v>36</v>
      </c>
      <c r="D91" s="298" t="s">
        <v>36</v>
      </c>
      <c r="E91" s="299" t="s">
        <v>36</v>
      </c>
      <c r="F91" s="299" t="s">
        <v>36</v>
      </c>
      <c r="G91" s="300">
        <v>0</v>
      </c>
      <c r="H91" s="301">
        <v>0</v>
      </c>
      <c r="I91" s="284"/>
      <c r="J91" s="242"/>
      <c r="K91" s="242"/>
      <c r="M91" s="242"/>
      <c r="N91" s="242"/>
      <c r="P91" s="242"/>
      <c r="Q91" s="242"/>
      <c r="S91" s="242"/>
      <c r="T91" s="242"/>
      <c r="V91" s="242"/>
      <c r="W91" s="242"/>
      <c r="X91" s="2"/>
      <c r="Y91" s="2"/>
      <c r="AG91" s="31"/>
    </row>
    <row r="92" spans="1:33" ht="16.5">
      <c r="A92" s="155" t="s">
        <v>89</v>
      </c>
      <c r="B92" s="305">
        <v>29</v>
      </c>
      <c r="C92" s="306">
        <v>63</v>
      </c>
      <c r="D92" s="306">
        <v>92</v>
      </c>
      <c r="E92" s="303">
        <v>61</v>
      </c>
      <c r="F92" s="303">
        <v>33</v>
      </c>
      <c r="G92" s="304">
        <v>94</v>
      </c>
      <c r="H92" s="301">
        <v>2</v>
      </c>
      <c r="I92" s="284"/>
      <c r="J92" s="14"/>
      <c r="K92" s="14"/>
      <c r="M92" s="14"/>
      <c r="N92" s="14"/>
      <c r="P92" s="14"/>
      <c r="Q92" s="14"/>
      <c r="S92" s="14"/>
      <c r="T92" s="14"/>
      <c r="V92" s="242"/>
      <c r="W92" s="242"/>
      <c r="X92" s="2"/>
      <c r="Y92" s="2"/>
      <c r="AG92" s="31"/>
    </row>
    <row r="93" spans="1:33" ht="16.5">
      <c r="A93" s="158"/>
      <c r="B93" s="307" t="s">
        <v>36</v>
      </c>
      <c r="C93" s="307" t="s">
        <v>36</v>
      </c>
      <c r="D93" s="307" t="s">
        <v>36</v>
      </c>
      <c r="E93" s="299" t="s">
        <v>36</v>
      </c>
      <c r="F93" s="299" t="s">
        <v>36</v>
      </c>
      <c r="G93" s="299" t="s">
        <v>36</v>
      </c>
      <c r="H93" s="308" t="s">
        <v>36</v>
      </c>
      <c r="I93" s="284"/>
      <c r="J93" s="251"/>
      <c r="K93" s="251"/>
      <c r="M93" s="251"/>
      <c r="N93" s="251"/>
      <c r="P93" s="251"/>
      <c r="Q93" s="251"/>
      <c r="S93" s="251"/>
      <c r="T93" s="251"/>
      <c r="V93" s="242"/>
      <c r="W93" s="242"/>
      <c r="X93" s="2"/>
      <c r="Y93" s="2"/>
      <c r="AG93" s="31"/>
    </row>
    <row r="94" spans="1:33" ht="16.5">
      <c r="A94" s="161" t="s">
        <v>90</v>
      </c>
      <c r="B94" s="302">
        <v>2</v>
      </c>
      <c r="C94" s="303">
        <v>1</v>
      </c>
      <c r="D94" s="303">
        <v>3</v>
      </c>
      <c r="E94" s="303">
        <v>2</v>
      </c>
      <c r="F94" s="303">
        <v>4</v>
      </c>
      <c r="G94" s="303">
        <v>6</v>
      </c>
      <c r="H94" s="309">
        <v>3</v>
      </c>
      <c r="I94" s="28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6.5">
      <c r="A95" s="200" t="s">
        <v>91</v>
      </c>
      <c r="B95" s="289">
        <v>0</v>
      </c>
      <c r="C95" s="257">
        <v>0</v>
      </c>
      <c r="D95" s="301">
        <v>0</v>
      </c>
      <c r="E95" s="289">
        <v>0</v>
      </c>
      <c r="F95" s="257">
        <v>0</v>
      </c>
      <c r="G95" s="301">
        <v>0</v>
      </c>
      <c r="H95" s="301">
        <v>0</v>
      </c>
      <c r="I95" s="284"/>
      <c r="J95" s="244"/>
      <c r="K95" s="244"/>
      <c r="M95" s="244"/>
      <c r="N95" s="244"/>
      <c r="P95" s="244"/>
      <c r="Q95" s="244"/>
      <c r="S95" s="244"/>
      <c r="T95" s="244"/>
      <c r="V95" s="14"/>
      <c r="W95" s="14"/>
      <c r="X95" s="2"/>
      <c r="Y95" s="2"/>
      <c r="AG95" s="31"/>
    </row>
    <row r="96" spans="1:33" ht="16.5">
      <c r="A96" s="202" t="s">
        <v>92</v>
      </c>
      <c r="B96" s="310">
        <v>2</v>
      </c>
      <c r="C96" s="311">
        <v>1</v>
      </c>
      <c r="D96" s="312">
        <v>3</v>
      </c>
      <c r="E96" s="310">
        <v>2</v>
      </c>
      <c r="F96" s="311">
        <v>4</v>
      </c>
      <c r="G96" s="312">
        <v>6</v>
      </c>
      <c r="H96" s="301">
        <v>3</v>
      </c>
      <c r="I96" s="284"/>
      <c r="J96" s="242"/>
      <c r="K96" s="242"/>
      <c r="M96" s="242"/>
      <c r="N96" s="242"/>
      <c r="P96" s="242"/>
      <c r="Q96" s="242"/>
      <c r="S96" s="242"/>
      <c r="T96" s="242"/>
      <c r="V96" s="14"/>
      <c r="W96" s="14"/>
      <c r="X96" s="2"/>
      <c r="Y96" s="2"/>
      <c r="AG96" s="31"/>
    </row>
    <row r="97" spans="1:33" ht="15.75">
      <c r="A97" s="37"/>
      <c r="B97" s="242"/>
      <c r="C97" s="242"/>
      <c r="D97" s="242"/>
      <c r="E97" s="13"/>
      <c r="F97" s="13"/>
      <c r="G97" s="13"/>
      <c r="H97" s="14"/>
      <c r="J97" s="242"/>
      <c r="K97" s="242"/>
      <c r="M97" s="242"/>
      <c r="N97" s="242"/>
      <c r="P97" s="242"/>
      <c r="Q97" s="242"/>
      <c r="S97" s="242"/>
      <c r="T97" s="242"/>
      <c r="V97" s="14"/>
      <c r="W97" s="14"/>
      <c r="X97" s="2"/>
      <c r="Y97" s="2"/>
      <c r="AG97" s="31"/>
    </row>
    <row r="98" spans="1:33" ht="16.5">
      <c r="A98" s="164" t="s">
        <v>93</v>
      </c>
      <c r="B98" s="165" t="s">
        <v>65</v>
      </c>
      <c r="C98" s="165" t="s">
        <v>66</v>
      </c>
      <c r="D98" s="166" t="s">
        <v>34</v>
      </c>
      <c r="E98" s="14"/>
      <c r="F98" s="14"/>
      <c r="G98" s="14"/>
      <c r="H98" s="14"/>
      <c r="J98" s="242"/>
      <c r="K98" s="242"/>
      <c r="M98" s="242"/>
      <c r="N98" s="242"/>
      <c r="P98" s="242"/>
      <c r="Q98" s="242"/>
      <c r="S98" s="242"/>
      <c r="T98" s="242"/>
      <c r="V98" s="14"/>
      <c r="W98" s="14"/>
      <c r="X98" s="2"/>
      <c r="Y98" s="2"/>
      <c r="AG98" s="31"/>
    </row>
    <row r="99" spans="1:33" ht="48" customHeight="1">
      <c r="A99" s="167" t="s">
        <v>94</v>
      </c>
      <c r="B99" s="254">
        <v>26</v>
      </c>
      <c r="C99" s="254">
        <v>25</v>
      </c>
      <c r="D99" s="357">
        <f>C99-B99</f>
        <v>-1</v>
      </c>
      <c r="E99" s="14"/>
      <c r="F99" s="14"/>
      <c r="G99" s="14"/>
      <c r="H99" s="14"/>
      <c r="J99" s="242"/>
      <c r="K99" s="242"/>
      <c r="M99" s="242"/>
      <c r="N99" s="242"/>
      <c r="P99" s="242"/>
      <c r="Q99" s="242"/>
      <c r="S99" s="242"/>
      <c r="T99" s="242"/>
      <c r="V99" s="14"/>
      <c r="W99" s="14"/>
      <c r="X99" s="2"/>
      <c r="Y99" s="2"/>
      <c r="AG99" s="31"/>
    </row>
    <row r="100" spans="1:33" ht="92.25" customHeight="1">
      <c r="A100" s="167" t="s">
        <v>95</v>
      </c>
      <c r="B100" s="255">
        <v>1</v>
      </c>
      <c r="C100" s="255">
        <v>2</v>
      </c>
      <c r="D100" s="358">
        <f>C100-B100</f>
        <v>1</v>
      </c>
      <c r="E100" s="14"/>
      <c r="F100" s="14"/>
      <c r="G100" s="14"/>
      <c r="H100" s="14"/>
      <c r="J100" s="242"/>
      <c r="K100" s="242"/>
      <c r="M100" s="242"/>
      <c r="N100" s="242"/>
      <c r="P100" s="242"/>
      <c r="Q100" s="242"/>
      <c r="S100" s="242"/>
      <c r="T100" s="242"/>
      <c r="V100" s="14"/>
      <c r="W100" s="14"/>
      <c r="X100" s="2"/>
      <c r="Y100" s="2"/>
      <c r="AG100" s="31"/>
    </row>
    <row r="101" spans="1:33" ht="36.75" customHeight="1">
      <c r="A101" s="167" t="s">
        <v>96</v>
      </c>
      <c r="B101" s="255">
        <v>0</v>
      </c>
      <c r="C101" s="255">
        <v>0</v>
      </c>
      <c r="D101" s="358">
        <v>0</v>
      </c>
      <c r="E101" s="14"/>
      <c r="F101" s="14"/>
      <c r="G101" s="14"/>
      <c r="H101" s="14"/>
      <c r="J101" s="242"/>
      <c r="K101" s="242"/>
      <c r="M101" s="242"/>
      <c r="N101" s="242"/>
      <c r="P101" s="242"/>
      <c r="Q101" s="242"/>
      <c r="S101" s="242"/>
      <c r="T101" s="242"/>
      <c r="V101" s="14"/>
      <c r="W101" s="14"/>
      <c r="X101" s="2"/>
      <c r="Y101" s="2"/>
      <c r="AG101" s="31"/>
    </row>
    <row r="102" spans="1:33" ht="44.25" customHeight="1">
      <c r="A102" s="167" t="s">
        <v>97</v>
      </c>
      <c r="B102" s="255">
        <v>0</v>
      </c>
      <c r="C102" s="255">
        <v>0</v>
      </c>
      <c r="D102" s="358">
        <v>0</v>
      </c>
      <c r="E102" s="14"/>
      <c r="F102" s="14"/>
      <c r="G102" s="14"/>
      <c r="H102" s="14"/>
      <c r="J102" s="242"/>
      <c r="K102" s="242"/>
      <c r="M102" s="242"/>
      <c r="N102" s="242"/>
      <c r="P102" s="242"/>
      <c r="Q102" s="242"/>
      <c r="S102" s="242"/>
      <c r="T102" s="242"/>
      <c r="V102" s="14"/>
      <c r="W102" s="14"/>
      <c r="X102" s="2"/>
      <c r="Y102" s="2"/>
      <c r="AG102" s="31"/>
    </row>
    <row r="103" spans="1:33" ht="17.100000000000001">
      <c r="A103" s="167" t="s">
        <v>98</v>
      </c>
      <c r="B103" s="255">
        <v>0</v>
      </c>
      <c r="C103" s="255">
        <v>0</v>
      </c>
      <c r="D103" s="358">
        <v>0</v>
      </c>
      <c r="E103" s="14"/>
      <c r="F103" s="14"/>
      <c r="G103" s="14"/>
      <c r="H103" s="14"/>
      <c r="J103" s="242"/>
      <c r="K103" s="242"/>
      <c r="M103" s="242"/>
      <c r="N103" s="242"/>
      <c r="P103" s="242"/>
      <c r="Q103" s="242"/>
      <c r="S103" s="242"/>
      <c r="T103" s="242"/>
      <c r="V103" s="14"/>
      <c r="W103" s="14"/>
      <c r="X103" s="2"/>
      <c r="Y103" s="2"/>
      <c r="AG103" s="31"/>
    </row>
    <row r="104" spans="1:33" ht="17.100000000000001">
      <c r="A104" s="167" t="s">
        <v>99</v>
      </c>
      <c r="B104" s="255">
        <v>0</v>
      </c>
      <c r="C104" s="255">
        <v>0</v>
      </c>
      <c r="D104" s="358">
        <v>0</v>
      </c>
      <c r="E104" s="14"/>
      <c r="F104" s="14"/>
      <c r="G104" s="14"/>
      <c r="H104" s="14"/>
      <c r="J104" s="242"/>
      <c r="K104" s="242"/>
      <c r="M104" s="242"/>
      <c r="N104" s="242"/>
      <c r="P104" s="242"/>
      <c r="Q104" s="242"/>
      <c r="S104" s="242"/>
      <c r="T104" s="242"/>
      <c r="V104" s="14"/>
      <c r="W104" s="14"/>
      <c r="X104" s="2"/>
      <c r="Y104" s="2"/>
      <c r="AG104" s="31"/>
    </row>
    <row r="105" spans="1:33" ht="17.100000000000001">
      <c r="A105" s="168" t="s">
        <v>100</v>
      </c>
      <c r="B105" s="256">
        <v>18</v>
      </c>
      <c r="C105" s="256">
        <v>18</v>
      </c>
      <c r="D105" s="359">
        <f>C105-B105</f>
        <v>0</v>
      </c>
      <c r="E105" s="14"/>
      <c r="F105" s="14"/>
      <c r="G105" s="14"/>
      <c r="H105" s="14"/>
      <c r="J105" s="242"/>
      <c r="K105" s="242"/>
      <c r="M105" s="242"/>
      <c r="N105" s="242"/>
      <c r="P105" s="242"/>
      <c r="Q105" s="242"/>
      <c r="S105" s="242"/>
      <c r="T105" s="242"/>
      <c r="V105" s="14"/>
      <c r="W105" s="14"/>
      <c r="X105" s="2"/>
      <c r="Y105" s="2"/>
      <c r="AG105" s="31"/>
    </row>
    <row r="106" spans="1:33" ht="37.5" customHeight="1">
      <c r="A106" s="37"/>
      <c r="B106" s="242"/>
      <c r="C106" s="242"/>
      <c r="D106" s="242"/>
      <c r="E106" s="14"/>
      <c r="F106" s="14"/>
      <c r="G106" s="14"/>
      <c r="H106" s="14"/>
      <c r="J106" s="242"/>
      <c r="K106" s="242"/>
      <c r="M106" s="242"/>
      <c r="N106" s="242"/>
      <c r="P106" s="242"/>
      <c r="Q106" s="242"/>
      <c r="S106" s="242"/>
      <c r="T106" s="242"/>
      <c r="V106" s="14"/>
      <c r="W106" s="14"/>
      <c r="X106" s="2"/>
      <c r="Y106" s="2"/>
      <c r="AG106" s="31"/>
    </row>
    <row r="107" spans="1:33" ht="17.100000000000001">
      <c r="A107" s="115" t="s">
        <v>101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469" t="s">
        <v>102</v>
      </c>
      <c r="AA107" s="470"/>
      <c r="AB107" s="470"/>
      <c r="AC107" s="470"/>
      <c r="AD107" s="470"/>
      <c r="AE107" s="470"/>
      <c r="AF107" s="501"/>
      <c r="AG107" s="31"/>
    </row>
    <row r="108" spans="1:33" ht="17.100000000000001" thickBot="1">
      <c r="A108" s="118" t="s">
        <v>103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471"/>
      <c r="AA108" s="472"/>
      <c r="AB108" s="472"/>
      <c r="AC108" s="472"/>
      <c r="AD108" s="472"/>
      <c r="AE108" s="472"/>
      <c r="AF108" s="502"/>
      <c r="AG108" s="31"/>
    </row>
    <row r="109" spans="1:33" ht="17.25" customHeight="1" thickTop="1">
      <c r="A109" s="503"/>
      <c r="B109" s="505" t="s">
        <v>65</v>
      </c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 t="s">
        <v>66</v>
      </c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6" t="s">
        <v>65</v>
      </c>
      <c r="AA109" s="506"/>
      <c r="AB109" s="506"/>
      <c r="AC109" s="506" t="s">
        <v>66</v>
      </c>
      <c r="AD109" s="506"/>
      <c r="AE109" s="506"/>
      <c r="AF109" s="507" t="s">
        <v>104</v>
      </c>
      <c r="AG109" s="31"/>
    </row>
    <row r="110" spans="1:33" ht="33" customHeight="1">
      <c r="A110" s="504"/>
      <c r="B110" s="465" t="s">
        <v>105</v>
      </c>
      <c r="C110" s="465"/>
      <c r="D110" s="465"/>
      <c r="E110" s="465" t="s">
        <v>106</v>
      </c>
      <c r="F110" s="465"/>
      <c r="G110" s="465"/>
      <c r="H110" s="465" t="s">
        <v>107</v>
      </c>
      <c r="I110" s="465"/>
      <c r="J110" s="465"/>
      <c r="K110" s="465" t="s">
        <v>108</v>
      </c>
      <c r="L110" s="465"/>
      <c r="M110" s="465"/>
      <c r="N110" s="465" t="s">
        <v>105</v>
      </c>
      <c r="O110" s="465"/>
      <c r="P110" s="465"/>
      <c r="Q110" s="465" t="s">
        <v>106</v>
      </c>
      <c r="R110" s="465"/>
      <c r="S110" s="465"/>
      <c r="T110" s="465" t="s">
        <v>109</v>
      </c>
      <c r="U110" s="465"/>
      <c r="V110" s="465"/>
      <c r="W110" s="465" t="s">
        <v>108</v>
      </c>
      <c r="X110" s="465"/>
      <c r="Y110" s="465"/>
      <c r="Z110" s="506"/>
      <c r="AA110" s="506"/>
      <c r="AB110" s="506"/>
      <c r="AC110" s="506"/>
      <c r="AD110" s="506"/>
      <c r="AE110" s="506"/>
      <c r="AF110" s="508"/>
      <c r="AG110" s="31"/>
    </row>
    <row r="111" spans="1:33" ht="15.95">
      <c r="A111" s="170"/>
      <c r="B111" s="454"/>
      <c r="C111" s="454"/>
      <c r="D111" s="454"/>
      <c r="E111" s="454"/>
      <c r="F111" s="454"/>
      <c r="G111" s="454"/>
      <c r="H111" s="473"/>
      <c r="I111" s="474"/>
      <c r="J111" s="475"/>
      <c r="K111" s="454"/>
      <c r="L111" s="454"/>
      <c r="M111" s="454"/>
      <c r="N111" s="467"/>
      <c r="O111" s="467"/>
      <c r="P111" s="467"/>
      <c r="Q111" s="465"/>
      <c r="R111" s="465"/>
      <c r="S111" s="465"/>
      <c r="T111" s="465"/>
      <c r="U111" s="465"/>
      <c r="V111" s="465"/>
      <c r="W111" s="465"/>
      <c r="X111" s="465"/>
      <c r="Y111" s="465"/>
      <c r="Z111" s="467"/>
      <c r="AA111" s="467"/>
      <c r="AB111" s="467"/>
      <c r="AC111" s="467"/>
      <c r="AD111" s="467"/>
      <c r="AE111" s="467"/>
      <c r="AF111" s="28"/>
      <c r="AG111" s="31"/>
    </row>
    <row r="112" spans="1:33" ht="23.25" customHeight="1">
      <c r="A112" s="171" t="s">
        <v>110</v>
      </c>
      <c r="B112" s="454"/>
      <c r="C112" s="454"/>
      <c r="D112" s="454"/>
      <c r="E112" s="454"/>
      <c r="F112" s="454"/>
      <c r="G112" s="454"/>
      <c r="H112" s="466">
        <v>164</v>
      </c>
      <c r="I112" s="466"/>
      <c r="J112" s="466"/>
      <c r="K112" s="466">
        <v>200</v>
      </c>
      <c r="L112" s="466"/>
      <c r="M112" s="466"/>
      <c r="N112" s="407"/>
      <c r="O112" s="407"/>
      <c r="P112" s="407"/>
      <c r="Q112" s="407"/>
      <c r="R112" s="407"/>
      <c r="S112" s="407"/>
      <c r="T112" s="408">
        <v>195</v>
      </c>
      <c r="U112" s="409"/>
      <c r="V112" s="410"/>
      <c r="W112" s="409">
        <v>210</v>
      </c>
      <c r="X112" s="409"/>
      <c r="Y112" s="410"/>
      <c r="Z112" s="398">
        <v>364</v>
      </c>
      <c r="AA112" s="399"/>
      <c r="AB112" s="442"/>
      <c r="AC112" s="383">
        <v>405</v>
      </c>
      <c r="AD112" s="384"/>
      <c r="AE112" s="385"/>
      <c r="AF112" s="273">
        <f>AC112-Z112</f>
        <v>41</v>
      </c>
      <c r="AG112" s="31"/>
    </row>
    <row r="113" spans="1:33" ht="39" customHeight="1">
      <c r="A113" s="131" t="s">
        <v>111</v>
      </c>
      <c r="B113" s="395"/>
      <c r="C113" s="396"/>
      <c r="D113" s="397"/>
      <c r="E113" s="395"/>
      <c r="F113" s="396"/>
      <c r="G113" s="397"/>
      <c r="H113" s="404">
        <v>149</v>
      </c>
      <c r="I113" s="405"/>
      <c r="J113" s="406"/>
      <c r="K113" s="404">
        <v>182</v>
      </c>
      <c r="L113" s="405"/>
      <c r="M113" s="406"/>
      <c r="N113" s="454"/>
      <c r="O113" s="454"/>
      <c r="P113" s="454"/>
      <c r="Q113" s="454"/>
      <c r="R113" s="454"/>
      <c r="S113" s="454"/>
      <c r="T113" s="388">
        <v>180</v>
      </c>
      <c r="U113" s="389"/>
      <c r="V113" s="390"/>
      <c r="W113" s="389">
        <v>185</v>
      </c>
      <c r="X113" s="389"/>
      <c r="Y113" s="390"/>
      <c r="Z113" s="398">
        <v>331</v>
      </c>
      <c r="AA113" s="399"/>
      <c r="AB113" s="442"/>
      <c r="AC113" s="383">
        <v>365</v>
      </c>
      <c r="AD113" s="384"/>
      <c r="AE113" s="385"/>
      <c r="AF113" s="273">
        <f>AC113-Z113</f>
        <v>34</v>
      </c>
      <c r="AG113" s="31"/>
    </row>
    <row r="114" spans="1:33" ht="15.95" customHeight="1">
      <c r="A114" s="172"/>
      <c r="B114" s="391"/>
      <c r="C114" s="391"/>
      <c r="D114" s="391"/>
      <c r="E114" s="391"/>
      <c r="F114" s="391"/>
      <c r="G114" s="391"/>
      <c r="H114" s="392"/>
      <c r="I114" s="393"/>
      <c r="J114" s="394"/>
      <c r="K114" s="392"/>
      <c r="L114" s="393"/>
      <c r="M114" s="394"/>
      <c r="N114" s="395"/>
      <c r="O114" s="396"/>
      <c r="P114" s="397"/>
      <c r="Q114" s="395"/>
      <c r="R114" s="396"/>
      <c r="S114" s="397"/>
      <c r="T114" s="388" t="s">
        <v>36</v>
      </c>
      <c r="U114" s="389"/>
      <c r="V114" s="444"/>
      <c r="W114" s="389" t="s">
        <v>36</v>
      </c>
      <c r="X114" s="389"/>
      <c r="Y114" s="444"/>
      <c r="Z114" s="398" t="s">
        <v>36</v>
      </c>
      <c r="AA114" s="399"/>
      <c r="AB114" s="400"/>
      <c r="AC114" s="401"/>
      <c r="AD114" s="402"/>
      <c r="AE114" s="403"/>
      <c r="AF114" s="274" t="s">
        <v>36</v>
      </c>
      <c r="AG114" s="31"/>
    </row>
    <row r="115" spans="1:33" ht="30" customHeight="1">
      <c r="A115" s="174" t="s">
        <v>112</v>
      </c>
      <c r="B115" s="395"/>
      <c r="C115" s="396"/>
      <c r="D115" s="397"/>
      <c r="E115" s="395"/>
      <c r="F115" s="396"/>
      <c r="G115" s="397"/>
      <c r="H115" s="404">
        <v>87</v>
      </c>
      <c r="I115" s="405"/>
      <c r="J115" s="406"/>
      <c r="K115" s="404">
        <v>28</v>
      </c>
      <c r="L115" s="405"/>
      <c r="M115" s="406"/>
      <c r="N115" s="407"/>
      <c r="O115" s="407"/>
      <c r="P115" s="407"/>
      <c r="Q115" s="407"/>
      <c r="R115" s="407"/>
      <c r="S115" s="407"/>
      <c r="T115" s="408">
        <v>52</v>
      </c>
      <c r="U115" s="409"/>
      <c r="V115" s="410"/>
      <c r="W115" s="409">
        <v>33</v>
      </c>
      <c r="X115" s="409"/>
      <c r="Y115" s="410"/>
      <c r="Z115" s="398">
        <v>115</v>
      </c>
      <c r="AA115" s="399"/>
      <c r="AB115" s="442"/>
      <c r="AC115" s="383">
        <v>85</v>
      </c>
      <c r="AD115" s="384"/>
      <c r="AE115" s="385"/>
      <c r="AF115" s="273">
        <f>AC115-Z115</f>
        <v>-30</v>
      </c>
      <c r="AG115" s="31"/>
    </row>
    <row r="116" spans="1:33" ht="15.95" customHeight="1">
      <c r="A116" s="158"/>
      <c r="B116" s="512"/>
      <c r="C116" s="512"/>
      <c r="D116" s="512"/>
      <c r="E116" s="512"/>
      <c r="F116" s="512"/>
      <c r="G116" s="512"/>
      <c r="H116" s="513"/>
      <c r="I116" s="514"/>
      <c r="J116" s="515"/>
      <c r="K116" s="445"/>
      <c r="L116" s="446"/>
      <c r="M116" s="447"/>
      <c r="N116" s="395"/>
      <c r="O116" s="396"/>
      <c r="P116" s="397"/>
      <c r="Q116" s="395"/>
      <c r="R116" s="396"/>
      <c r="S116" s="397"/>
      <c r="T116" s="388" t="s">
        <v>36</v>
      </c>
      <c r="U116" s="389"/>
      <c r="V116" s="444"/>
      <c r="W116" s="389"/>
      <c r="X116" s="389"/>
      <c r="Y116" s="444"/>
      <c r="Z116" s="398"/>
      <c r="AA116" s="399"/>
      <c r="AB116" s="400"/>
      <c r="AC116" s="401"/>
      <c r="AD116" s="402"/>
      <c r="AE116" s="403"/>
      <c r="AF116" s="274" t="s">
        <v>36</v>
      </c>
      <c r="AG116" s="31"/>
    </row>
    <row r="117" spans="1:33" ht="31.5" customHeight="1">
      <c r="A117" s="175" t="s">
        <v>113</v>
      </c>
      <c r="B117" s="516"/>
      <c r="C117" s="516"/>
      <c r="D117" s="516"/>
      <c r="E117" s="516"/>
      <c r="F117" s="516"/>
      <c r="G117" s="516"/>
      <c r="H117" s="445">
        <v>72</v>
      </c>
      <c r="I117" s="446"/>
      <c r="J117" s="447"/>
      <c r="K117" s="446">
        <v>27</v>
      </c>
      <c r="L117" s="446"/>
      <c r="M117" s="500"/>
      <c r="N117" s="512"/>
      <c r="O117" s="512"/>
      <c r="P117" s="512"/>
      <c r="Q117" s="512"/>
      <c r="R117" s="512"/>
      <c r="S117" s="512"/>
      <c r="T117" s="517">
        <v>55</v>
      </c>
      <c r="U117" s="518"/>
      <c r="V117" s="519"/>
      <c r="W117" s="518">
        <v>17</v>
      </c>
      <c r="X117" s="518"/>
      <c r="Y117" s="519"/>
      <c r="Z117" s="398">
        <v>99</v>
      </c>
      <c r="AA117" s="399"/>
      <c r="AB117" s="442"/>
      <c r="AC117" s="383">
        <v>72</v>
      </c>
      <c r="AD117" s="384"/>
      <c r="AE117" s="385"/>
      <c r="AF117" s="273">
        <f>AC117-Z117</f>
        <v>-27</v>
      </c>
      <c r="AG117" s="31"/>
    </row>
    <row r="118" spans="1:33" ht="15.95">
      <c r="A118" s="176"/>
      <c r="B118" s="509"/>
      <c r="C118" s="510"/>
      <c r="D118" s="511"/>
      <c r="E118" s="448" t="s">
        <v>114</v>
      </c>
      <c r="F118" s="449"/>
      <c r="G118" s="450"/>
      <c r="H118" s="448" t="s">
        <v>115</v>
      </c>
      <c r="I118" s="449"/>
      <c r="J118" s="450"/>
      <c r="K118" s="448" t="s">
        <v>116</v>
      </c>
      <c r="L118" s="449"/>
      <c r="M118" s="450"/>
      <c r="N118" s="448"/>
      <c r="O118" s="449"/>
      <c r="P118" s="450"/>
      <c r="Q118" s="448" t="s">
        <v>114</v>
      </c>
      <c r="R118" s="449"/>
      <c r="S118" s="450"/>
      <c r="T118" s="448" t="s">
        <v>115</v>
      </c>
      <c r="U118" s="449"/>
      <c r="V118" s="450"/>
      <c r="W118" s="448" t="s">
        <v>116</v>
      </c>
      <c r="X118" s="449"/>
      <c r="Y118" s="450"/>
      <c r="Z118" s="448"/>
      <c r="AA118" s="449"/>
      <c r="AB118" s="450"/>
      <c r="AC118" s="448"/>
      <c r="AD118" s="449"/>
      <c r="AE118" s="450"/>
      <c r="AF118" s="183"/>
      <c r="AG118" s="45"/>
    </row>
    <row r="119" spans="1:33" ht="36.75" customHeight="1">
      <c r="A119" s="177"/>
      <c r="B119" s="178" t="s">
        <v>117</v>
      </c>
      <c r="C119" s="178" t="s">
        <v>107</v>
      </c>
      <c r="D119" s="178" t="s">
        <v>118</v>
      </c>
      <c r="E119" s="178" t="s">
        <v>117</v>
      </c>
      <c r="F119" s="178" t="s">
        <v>107</v>
      </c>
      <c r="G119" s="178" t="s">
        <v>118</v>
      </c>
      <c r="H119" s="178" t="s">
        <v>117</v>
      </c>
      <c r="I119" s="178" t="s">
        <v>107</v>
      </c>
      <c r="J119" s="178" t="s">
        <v>118</v>
      </c>
      <c r="K119" s="178" t="s">
        <v>117</v>
      </c>
      <c r="L119" s="178" t="s">
        <v>107</v>
      </c>
      <c r="M119" s="178" t="s">
        <v>118</v>
      </c>
      <c r="N119" s="178" t="s">
        <v>117</v>
      </c>
      <c r="O119" s="178" t="s">
        <v>107</v>
      </c>
      <c r="P119" s="178" t="s">
        <v>118</v>
      </c>
      <c r="Q119" s="178" t="s">
        <v>117</v>
      </c>
      <c r="R119" s="178" t="s">
        <v>107</v>
      </c>
      <c r="S119" s="178" t="s">
        <v>118</v>
      </c>
      <c r="T119" s="178" t="s">
        <v>117</v>
      </c>
      <c r="U119" s="178" t="s">
        <v>107</v>
      </c>
      <c r="V119" s="178" t="s">
        <v>118</v>
      </c>
      <c r="W119" s="178" t="s">
        <v>117</v>
      </c>
      <c r="X119" s="178" t="s">
        <v>107</v>
      </c>
      <c r="Y119" s="178" t="s">
        <v>118</v>
      </c>
      <c r="Z119" s="178" t="s">
        <v>117</v>
      </c>
      <c r="AA119" s="178" t="s">
        <v>107</v>
      </c>
      <c r="AB119" s="178" t="s">
        <v>118</v>
      </c>
      <c r="AC119" s="178" t="s">
        <v>117</v>
      </c>
      <c r="AD119" s="178" t="s">
        <v>107</v>
      </c>
      <c r="AE119" s="178" t="s">
        <v>118</v>
      </c>
      <c r="AF119" s="179"/>
      <c r="AG119" s="31"/>
    </row>
    <row r="120" spans="1:33" ht="17.100000000000001">
      <c r="A120" s="180" t="s">
        <v>119</v>
      </c>
      <c r="B120" s="181"/>
      <c r="C120" s="181"/>
      <c r="D120" s="181"/>
      <c r="E120" s="181"/>
      <c r="F120" s="181"/>
      <c r="G120" s="181"/>
      <c r="H120" s="283">
        <v>35</v>
      </c>
      <c r="I120" s="283">
        <v>52</v>
      </c>
      <c r="J120" s="283">
        <f>H120+I120</f>
        <v>87</v>
      </c>
      <c r="K120" s="283">
        <v>16</v>
      </c>
      <c r="L120" s="283">
        <v>12</v>
      </c>
      <c r="M120" s="283">
        <f>K120+L120</f>
        <v>28</v>
      </c>
      <c r="N120" s="276" t="s">
        <v>36</v>
      </c>
      <c r="O120" s="276" t="s">
        <v>36</v>
      </c>
      <c r="P120" s="276" t="s">
        <v>36</v>
      </c>
      <c r="Q120" s="276" t="s">
        <v>36</v>
      </c>
      <c r="R120" s="276" t="s">
        <v>36</v>
      </c>
      <c r="S120" s="276" t="s">
        <v>36</v>
      </c>
      <c r="T120" s="276">
        <v>35</v>
      </c>
      <c r="U120" s="276">
        <v>52</v>
      </c>
      <c r="V120" s="276">
        <f>T120+U120</f>
        <v>87</v>
      </c>
      <c r="W120" s="276">
        <v>16</v>
      </c>
      <c r="X120" s="276">
        <v>12</v>
      </c>
      <c r="Y120" s="276">
        <f>W120+X120</f>
        <v>28</v>
      </c>
      <c r="Z120" s="275">
        <v>51</v>
      </c>
      <c r="AA120" s="275">
        <v>64</v>
      </c>
      <c r="AB120" s="275">
        <v>115</v>
      </c>
      <c r="AC120" s="276">
        <v>33</v>
      </c>
      <c r="AD120" s="276">
        <v>52</v>
      </c>
      <c r="AE120" s="276">
        <v>85</v>
      </c>
      <c r="AF120" s="273">
        <f>AE120-AB120</f>
        <v>-30</v>
      </c>
      <c r="AG120" s="31"/>
    </row>
    <row r="121" spans="1:33" ht="15.95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95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95">
      <c r="A123" s="38" t="s">
        <v>120</v>
      </c>
      <c r="B123" s="1"/>
      <c r="C123" s="39" t="s">
        <v>121</v>
      </c>
      <c r="D123" s="39"/>
      <c r="E123" s="39"/>
      <c r="F123" s="12"/>
      <c r="G123" s="12"/>
      <c r="H123" s="12"/>
      <c r="I123" s="1" t="s">
        <v>122</v>
      </c>
      <c r="J123" s="1"/>
      <c r="K123" s="1"/>
      <c r="L123" s="12"/>
      <c r="M123" s="12"/>
      <c r="N123" s="12"/>
      <c r="O123" s="1" t="s">
        <v>123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7.100000000000001" thickBot="1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8" thickTop="1">
      <c r="A125" s="115" t="s">
        <v>124</v>
      </c>
      <c r="B125" s="116"/>
      <c r="C125" s="116"/>
      <c r="D125" s="117"/>
      <c r="E125" s="248"/>
      <c r="F125" s="248"/>
      <c r="G125" s="248"/>
      <c r="H125" s="24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8" thickBot="1">
      <c r="A126" s="229" t="s">
        <v>125</v>
      </c>
      <c r="B126" s="230"/>
      <c r="C126" s="230"/>
      <c r="D126" s="121"/>
      <c r="E126" s="248"/>
      <c r="F126" s="248"/>
      <c r="G126" s="248"/>
      <c r="H126" s="24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>
      <c r="A127" s="231"/>
      <c r="B127" s="232" t="s">
        <v>65</v>
      </c>
      <c r="C127" s="232" t="s">
        <v>66</v>
      </c>
      <c r="D127" s="232" t="s">
        <v>126</v>
      </c>
      <c r="E127" s="251"/>
      <c r="G127" s="251"/>
      <c r="H127" s="251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>
      <c r="A128" s="234" t="s">
        <v>127</v>
      </c>
      <c r="B128" s="235"/>
      <c r="C128" s="235"/>
      <c r="D128" s="360"/>
      <c r="E128" s="244"/>
      <c r="G128" s="244"/>
      <c r="H128" s="244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7.100000000000001">
      <c r="A129" s="97" t="s">
        <v>128</v>
      </c>
      <c r="B129" s="272">
        <v>10</v>
      </c>
      <c r="C129" s="272">
        <v>10</v>
      </c>
      <c r="D129" s="361">
        <v>1</v>
      </c>
      <c r="E129" s="242"/>
      <c r="G129" s="242"/>
      <c r="H129" s="24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7.100000000000001">
      <c r="A130" s="97" t="s">
        <v>129</v>
      </c>
      <c r="B130" s="257">
        <v>1</v>
      </c>
      <c r="C130" s="257">
        <v>1</v>
      </c>
      <c r="D130" s="362">
        <v>0</v>
      </c>
      <c r="E130" s="242"/>
      <c r="G130" s="242"/>
      <c r="H130" s="24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7.100000000000001">
      <c r="A131" s="97" t="s">
        <v>130</v>
      </c>
      <c r="B131" s="257">
        <v>1</v>
      </c>
      <c r="C131" s="257">
        <v>1</v>
      </c>
      <c r="D131" s="362">
        <v>1</v>
      </c>
      <c r="E131" s="242"/>
      <c r="G131" s="242"/>
      <c r="H131" s="24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7.100000000000001">
      <c r="A132" s="97" t="s">
        <v>131</v>
      </c>
      <c r="B132" s="257">
        <v>0</v>
      </c>
      <c r="C132" s="257">
        <v>0</v>
      </c>
      <c r="D132" s="362">
        <v>0</v>
      </c>
      <c r="E132" s="242"/>
      <c r="G132" s="242"/>
      <c r="H132" s="24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>
      <c r="A133" s="97" t="s">
        <v>132</v>
      </c>
      <c r="B133" s="277"/>
      <c r="C133" s="241"/>
      <c r="D133" s="363"/>
      <c r="E133" s="242"/>
      <c r="G133" s="242"/>
      <c r="H133" s="24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>
      <c r="A134" s="237" t="s">
        <v>133</v>
      </c>
      <c r="B134" s="278"/>
      <c r="C134" s="239"/>
      <c r="D134" s="364"/>
      <c r="E134" s="244"/>
      <c r="G134" s="244"/>
      <c r="H134" s="244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7.100000000000001" thickTop="1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7.100000000000001" thickBo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8" thickTop="1">
      <c r="A137" s="109" t="s">
        <v>134</v>
      </c>
      <c r="B137" s="110"/>
      <c r="C137" s="110"/>
      <c r="D137" s="110"/>
      <c r="E137" s="110"/>
      <c r="F137" s="110"/>
      <c r="G137" s="111"/>
      <c r="H137" s="111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AG137" s="31"/>
    </row>
    <row r="138" spans="1:33" ht="17.100000000000001" thickBot="1">
      <c r="A138" s="112" t="s">
        <v>135</v>
      </c>
      <c r="B138" s="220"/>
      <c r="C138" s="221"/>
      <c r="D138" s="221"/>
      <c r="E138" s="221"/>
      <c r="F138" s="221"/>
      <c r="G138" s="113"/>
      <c r="H138" s="222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451"/>
      <c r="AA138" s="451"/>
      <c r="AB138" s="451"/>
      <c r="AC138" s="451"/>
      <c r="AD138" s="249"/>
      <c r="AE138" s="249"/>
      <c r="AG138" s="31"/>
    </row>
    <row r="139" spans="1:33" ht="15.95">
      <c r="A139" s="496"/>
      <c r="B139" s="464" t="s">
        <v>65</v>
      </c>
      <c r="C139" s="464"/>
      <c r="D139" s="464"/>
      <c r="E139" s="455" t="s">
        <v>66</v>
      </c>
      <c r="F139" s="456"/>
      <c r="G139" s="457"/>
      <c r="H139" s="498" t="s">
        <v>136</v>
      </c>
      <c r="I139" s="248"/>
      <c r="J139" s="244"/>
      <c r="K139" s="244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244"/>
      <c r="Z139" s="1"/>
      <c r="AA139" s="1"/>
      <c r="AB139" s="1"/>
      <c r="AC139" s="1"/>
      <c r="AD139" s="1"/>
      <c r="AE139" s="1"/>
      <c r="AG139" s="31"/>
    </row>
    <row r="140" spans="1:33" ht="15.95">
      <c r="A140" s="496"/>
      <c r="B140" s="5"/>
      <c r="C140" s="23"/>
      <c r="D140" s="23"/>
      <c r="E140" s="8"/>
      <c r="F140" s="8"/>
      <c r="G140" s="28"/>
      <c r="H140" s="498"/>
      <c r="I140" s="248"/>
      <c r="J140" s="248"/>
      <c r="K140" s="248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248"/>
      <c r="AC140" s="244"/>
      <c r="AD140" s="244"/>
      <c r="AE140" s="244"/>
      <c r="AF140" s="244"/>
      <c r="AG140" s="31"/>
    </row>
    <row r="141" spans="1:33" ht="17.100000000000001">
      <c r="A141" s="497"/>
      <c r="B141" s="10" t="s">
        <v>137</v>
      </c>
      <c r="C141" s="10" t="s">
        <v>68</v>
      </c>
      <c r="D141" s="10" t="s">
        <v>69</v>
      </c>
      <c r="E141" s="10" t="s">
        <v>137</v>
      </c>
      <c r="F141" s="10" t="s">
        <v>68</v>
      </c>
      <c r="G141" s="4" t="s">
        <v>69</v>
      </c>
      <c r="H141" s="499"/>
      <c r="J141" s="244"/>
      <c r="K141" s="244"/>
      <c r="M141" s="244"/>
      <c r="N141" s="244"/>
      <c r="O141" s="244"/>
      <c r="P141" s="244"/>
      <c r="Q141" s="244"/>
      <c r="R141" s="382"/>
      <c r="S141" s="547"/>
      <c r="T141" s="547"/>
      <c r="U141" s="547"/>
      <c r="V141" s="244"/>
      <c r="W141" s="244"/>
      <c r="AG141" s="31"/>
    </row>
    <row r="142" spans="1:33" ht="17.100000000000001">
      <c r="A142" s="43" t="s">
        <v>138</v>
      </c>
      <c r="B142" s="258"/>
      <c r="C142" s="259"/>
      <c r="D142" s="260"/>
      <c r="E142" s="259"/>
      <c r="F142" s="259"/>
      <c r="G142" s="261"/>
      <c r="H142" s="365"/>
      <c r="J142" s="251"/>
      <c r="K142" s="251"/>
      <c r="M142" s="11"/>
      <c r="N142" s="11"/>
      <c r="O142" s="11"/>
      <c r="P142" s="11"/>
      <c r="Q142" s="11"/>
      <c r="R142" s="468"/>
      <c r="S142" s="547"/>
      <c r="T142" s="547"/>
      <c r="U142" s="547"/>
      <c r="V142" s="251"/>
      <c r="W142" s="251"/>
      <c r="X142" s="381"/>
      <c r="Y142" s="381"/>
      <c r="Z142" s="381"/>
      <c r="AA142" s="243"/>
      <c r="AB142" s="243"/>
      <c r="AG142" s="31"/>
    </row>
    <row r="143" spans="1:33" ht="17.100000000000001">
      <c r="A143" s="18"/>
      <c r="B143" s="262" t="s">
        <v>36</v>
      </c>
      <c r="C143" s="263" t="s">
        <v>36</v>
      </c>
      <c r="D143" s="264" t="s">
        <v>36</v>
      </c>
      <c r="E143" s="263" t="s">
        <v>36</v>
      </c>
      <c r="F143" s="263" t="s">
        <v>36</v>
      </c>
      <c r="G143" s="265" t="s">
        <v>36</v>
      </c>
      <c r="H143" s="365" t="s">
        <v>36</v>
      </c>
      <c r="J143" s="251"/>
      <c r="K143" s="251"/>
      <c r="M143" s="11"/>
      <c r="N143" s="11"/>
      <c r="O143" s="11"/>
      <c r="P143" s="11"/>
      <c r="Q143" s="11"/>
      <c r="R143" s="251"/>
      <c r="S143" s="251"/>
      <c r="T143" s="251"/>
      <c r="U143" s="251"/>
      <c r="V143" s="251"/>
      <c r="W143" s="251"/>
      <c r="X143" s="243"/>
      <c r="Y143" s="243"/>
      <c r="Z143" s="243"/>
      <c r="AA143" s="243"/>
      <c r="AB143" s="243"/>
      <c r="AG143" s="31"/>
    </row>
    <row r="144" spans="1:33" ht="33.950000000000003">
      <c r="A144" s="193" t="s">
        <v>139</v>
      </c>
      <c r="B144" s="194">
        <v>490</v>
      </c>
      <c r="C144" s="258">
        <v>0</v>
      </c>
      <c r="D144" s="258">
        <v>490</v>
      </c>
      <c r="E144" s="259">
        <v>488</v>
      </c>
      <c r="F144" s="258">
        <v>0</v>
      </c>
      <c r="G144" s="258">
        <v>488</v>
      </c>
      <c r="H144" s="366">
        <f>G144-D144</f>
        <v>-2</v>
      </c>
      <c r="J144" s="251"/>
      <c r="K144" s="251"/>
      <c r="M144" s="11"/>
      <c r="N144" s="11"/>
      <c r="O144" s="11"/>
      <c r="P144" s="11"/>
      <c r="Q144" s="11"/>
      <c r="R144" s="251"/>
      <c r="S144" s="251"/>
      <c r="T144" s="251"/>
      <c r="U144" s="251"/>
      <c r="V144" s="251"/>
      <c r="W144" s="251"/>
      <c r="X144" s="243"/>
      <c r="Y144" s="243"/>
      <c r="Z144" s="243"/>
      <c r="AA144" s="243"/>
      <c r="AB144" s="243"/>
      <c r="AG144" s="31"/>
    </row>
    <row r="145" spans="1:33" ht="17.100000000000001">
      <c r="A145" s="19"/>
      <c r="B145" s="262" t="s">
        <v>36</v>
      </c>
      <c r="C145" s="263" t="s">
        <v>36</v>
      </c>
      <c r="D145" s="263" t="s">
        <v>36</v>
      </c>
      <c r="E145" s="263" t="s">
        <v>36</v>
      </c>
      <c r="F145" s="263" t="s">
        <v>36</v>
      </c>
      <c r="G145" s="266" t="s">
        <v>36</v>
      </c>
      <c r="H145" s="365" t="s">
        <v>36</v>
      </c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7.100000000000001">
      <c r="A146" s="197" t="s">
        <v>140</v>
      </c>
      <c r="B146" s="267"/>
      <c r="C146" s="264"/>
      <c r="D146" s="264"/>
      <c r="E146" s="264"/>
      <c r="F146" s="264"/>
      <c r="G146" s="265"/>
      <c r="H146" s="365"/>
      <c r="J146" s="244"/>
      <c r="K146" s="244"/>
      <c r="M146" s="244"/>
      <c r="N146" s="244"/>
      <c r="O146" s="244"/>
      <c r="P146" s="244"/>
      <c r="Q146" s="244"/>
      <c r="R146" s="382"/>
      <c r="S146" s="382"/>
      <c r="T146" s="382"/>
      <c r="U146" s="382"/>
      <c r="V146" s="244"/>
      <c r="W146" s="244"/>
      <c r="X146" s="381"/>
      <c r="Y146" s="381"/>
      <c r="Z146" s="381"/>
      <c r="AA146" s="243"/>
      <c r="AB146" s="243"/>
      <c r="AG146" s="31"/>
    </row>
    <row r="147" spans="1:33" ht="24.75" customHeight="1">
      <c r="A147" s="198" t="s">
        <v>141</v>
      </c>
      <c r="B147" s="263">
        <v>65</v>
      </c>
      <c r="C147" s="263">
        <v>0</v>
      </c>
      <c r="D147" s="266">
        <v>65</v>
      </c>
      <c r="E147" s="263">
        <v>92</v>
      </c>
      <c r="F147" s="263">
        <v>0</v>
      </c>
      <c r="G147" s="266">
        <v>92</v>
      </c>
      <c r="H147" s="366">
        <f>G147-D147</f>
        <v>27</v>
      </c>
      <c r="I147" t="s">
        <v>142</v>
      </c>
      <c r="J147" s="242"/>
      <c r="K147" s="242"/>
      <c r="M147" s="242"/>
      <c r="N147" s="242"/>
      <c r="O147" s="242"/>
      <c r="P147" s="242"/>
      <c r="Q147" s="242"/>
      <c r="R147" s="380"/>
      <c r="S147" s="380"/>
      <c r="T147" s="380"/>
      <c r="U147" s="380"/>
      <c r="V147" s="242"/>
      <c r="W147" s="242"/>
      <c r="X147" s="381"/>
      <c r="Y147" s="381"/>
      <c r="Z147" s="381"/>
      <c r="AA147" s="243"/>
      <c r="AB147" s="243"/>
      <c r="AG147" s="31"/>
    </row>
    <row r="148" spans="1:33" ht="17.100000000000001">
      <c r="A148" s="198" t="s">
        <v>143</v>
      </c>
      <c r="B148" s="263">
        <v>30</v>
      </c>
      <c r="C148" s="263">
        <v>0</v>
      </c>
      <c r="D148" s="266">
        <v>30</v>
      </c>
      <c r="E148" s="263">
        <v>46</v>
      </c>
      <c r="F148" s="263">
        <v>0</v>
      </c>
      <c r="G148" s="266">
        <v>46</v>
      </c>
      <c r="H148" s="366">
        <f>G148-D148</f>
        <v>16</v>
      </c>
      <c r="J148" s="242"/>
      <c r="K148" s="242"/>
      <c r="M148" s="242"/>
      <c r="N148" s="242"/>
      <c r="O148" s="242"/>
      <c r="P148" s="242"/>
      <c r="Q148" s="242"/>
      <c r="R148" s="380"/>
      <c r="S148" s="380"/>
      <c r="T148" s="380"/>
      <c r="U148" s="380"/>
      <c r="V148" s="242"/>
      <c r="W148" s="242"/>
      <c r="X148" s="381"/>
      <c r="Y148" s="381"/>
      <c r="Z148" s="381"/>
      <c r="AA148" s="243"/>
      <c r="AB148" s="243"/>
      <c r="AG148" s="31"/>
    </row>
    <row r="149" spans="1:33" ht="17.100000000000001">
      <c r="A149" s="198" t="s">
        <v>144</v>
      </c>
      <c r="B149" s="263">
        <v>21</v>
      </c>
      <c r="C149" s="263">
        <v>0</v>
      </c>
      <c r="D149" s="266">
        <v>21</v>
      </c>
      <c r="E149" s="263">
        <v>32</v>
      </c>
      <c r="F149" s="263">
        <v>0</v>
      </c>
      <c r="G149" s="266">
        <v>31</v>
      </c>
      <c r="H149" s="366">
        <f>G149-D149</f>
        <v>10</v>
      </c>
      <c r="J149" s="242"/>
      <c r="K149" s="242"/>
      <c r="M149" s="242"/>
      <c r="N149" s="242"/>
      <c r="O149" s="242"/>
      <c r="P149" s="242"/>
      <c r="Q149" s="242"/>
      <c r="R149" s="380"/>
      <c r="S149" s="380"/>
      <c r="T149" s="380"/>
      <c r="U149" s="380"/>
      <c r="V149" s="242"/>
      <c r="W149" s="242"/>
      <c r="X149" s="381"/>
      <c r="Y149" s="381"/>
      <c r="Z149" s="381"/>
      <c r="AA149" s="243"/>
      <c r="AB149" s="243"/>
      <c r="AG149" s="31"/>
    </row>
    <row r="150" spans="1:33" ht="18" thickBot="1">
      <c r="A150" s="22"/>
      <c r="B150" s="268" t="s">
        <v>36</v>
      </c>
      <c r="C150" s="269" t="s">
        <v>36</v>
      </c>
      <c r="D150" s="269" t="s">
        <v>36</v>
      </c>
      <c r="E150" s="270" t="s">
        <v>36</v>
      </c>
      <c r="F150" s="269" t="s">
        <v>36</v>
      </c>
      <c r="G150" s="271" t="s">
        <v>36</v>
      </c>
      <c r="H150" s="366"/>
      <c r="J150" s="242"/>
      <c r="K150" s="242"/>
      <c r="M150" s="2"/>
      <c r="N150" s="2"/>
      <c r="O150" s="242"/>
      <c r="P150" s="242"/>
      <c r="Q150" s="242"/>
      <c r="R150" s="380"/>
      <c r="S150" s="380"/>
      <c r="T150" s="380"/>
      <c r="U150" s="380"/>
      <c r="V150" s="242"/>
      <c r="W150" s="242"/>
      <c r="X150" s="17"/>
      <c r="Y150" s="17"/>
      <c r="Z150" s="17"/>
      <c r="AA150" s="17"/>
      <c r="AB150" s="17"/>
      <c r="AG150" s="31"/>
    </row>
    <row r="151" spans="1:33" ht="18" thickTop="1" thickBot="1">
      <c r="A151" s="41"/>
      <c r="B151" s="2"/>
      <c r="C151" s="242"/>
      <c r="D151" s="242"/>
      <c r="E151" s="42"/>
      <c r="F151" s="242"/>
      <c r="G151" s="242"/>
      <c r="H151" s="242"/>
      <c r="J151" s="242"/>
      <c r="K151" s="242"/>
      <c r="M151" s="2"/>
      <c r="N151" s="2"/>
      <c r="O151" s="242"/>
      <c r="P151" s="242"/>
      <c r="Q151" s="242"/>
      <c r="R151" s="242"/>
      <c r="S151" s="242"/>
      <c r="T151" s="242"/>
      <c r="U151" s="242"/>
      <c r="V151" s="242"/>
      <c r="W151" s="242"/>
      <c r="X151" s="17"/>
      <c r="Y151" s="17"/>
      <c r="Z151" s="17"/>
      <c r="AA151" s="17"/>
      <c r="AB151" s="17"/>
      <c r="AG151" s="31"/>
    </row>
    <row r="152" spans="1:33" ht="17.100000000000001">
      <c r="A152" s="188" t="s">
        <v>145</v>
      </c>
      <c r="B152" s="376"/>
      <c r="C152" s="377"/>
      <c r="D152" s="376"/>
      <c r="E152" s="377"/>
      <c r="F152" s="376"/>
      <c r="G152" s="411"/>
      <c r="H152" s="242"/>
      <c r="J152" s="242"/>
      <c r="K152" s="242"/>
      <c r="M152" s="2"/>
      <c r="N152" s="2"/>
      <c r="O152" s="242"/>
      <c r="P152" s="242"/>
      <c r="Q152" s="242"/>
      <c r="R152" s="242"/>
      <c r="S152" s="242"/>
      <c r="T152" s="242"/>
      <c r="U152" s="242"/>
      <c r="V152" s="242"/>
      <c r="W152" s="242"/>
      <c r="X152" s="17"/>
      <c r="Y152" s="17"/>
      <c r="Z152" s="17"/>
      <c r="AA152" s="17"/>
      <c r="AB152" s="17"/>
      <c r="AG152" s="31"/>
    </row>
    <row r="153" spans="1:33" ht="17.100000000000001" thickBot="1">
      <c r="A153" s="189" t="s">
        <v>146</v>
      </c>
      <c r="B153" s="378"/>
      <c r="C153" s="379"/>
      <c r="D153" s="378"/>
      <c r="E153" s="379"/>
      <c r="F153" s="378"/>
      <c r="G153" s="412"/>
      <c r="H153" s="242"/>
      <c r="J153" s="242"/>
      <c r="K153" s="242"/>
      <c r="M153" s="2"/>
      <c r="N153" s="2"/>
      <c r="O153" s="242"/>
      <c r="P153" s="242"/>
      <c r="Q153" s="242"/>
      <c r="R153" s="242"/>
      <c r="S153" s="242"/>
      <c r="T153" s="242"/>
      <c r="U153" s="242"/>
      <c r="V153" s="242"/>
      <c r="W153" s="242"/>
      <c r="X153" s="17"/>
      <c r="Y153" s="17"/>
      <c r="Z153" s="17"/>
      <c r="AA153" s="17"/>
      <c r="AB153" s="17"/>
      <c r="AG153" s="31"/>
    </row>
    <row r="154" spans="1:33" ht="17.100000000000001" thickTop="1">
      <c r="A154" s="458"/>
      <c r="B154" s="372" t="s">
        <v>65</v>
      </c>
      <c r="C154" s="373"/>
      <c r="D154" s="372" t="s">
        <v>66</v>
      </c>
      <c r="E154" s="373"/>
      <c r="F154" s="460" t="s">
        <v>104</v>
      </c>
      <c r="G154" s="461"/>
      <c r="H154" s="242"/>
      <c r="J154" s="242"/>
      <c r="K154" s="242"/>
      <c r="M154" s="2"/>
      <c r="N154" s="2"/>
      <c r="O154" s="242"/>
      <c r="P154" s="242"/>
      <c r="Q154" s="242"/>
      <c r="R154" s="242"/>
      <c r="S154" s="242"/>
      <c r="T154" s="242"/>
      <c r="U154" s="242"/>
      <c r="V154" s="242"/>
      <c r="W154" s="242"/>
      <c r="X154" s="17"/>
      <c r="Y154" s="17"/>
      <c r="Z154" s="17"/>
      <c r="AA154" s="17"/>
      <c r="AB154" s="17"/>
      <c r="AG154" s="31"/>
    </row>
    <row r="155" spans="1:33" ht="11.25" customHeight="1">
      <c r="A155" s="459"/>
      <c r="B155" s="374"/>
      <c r="C155" s="375"/>
      <c r="D155" s="374"/>
      <c r="E155" s="375"/>
      <c r="F155" s="462"/>
      <c r="G155" s="463"/>
      <c r="H155" s="242"/>
      <c r="J155" s="242"/>
      <c r="K155" s="242"/>
      <c r="M155" s="2"/>
      <c r="N155" s="2"/>
      <c r="O155" s="242"/>
      <c r="P155" s="242"/>
      <c r="Q155" s="242"/>
      <c r="R155" s="242"/>
      <c r="S155" s="242"/>
      <c r="T155" s="242"/>
      <c r="U155" s="242"/>
      <c r="V155" s="242"/>
      <c r="W155" s="242"/>
      <c r="X155" s="17"/>
      <c r="Y155" s="17"/>
      <c r="Z155" s="17"/>
      <c r="AA155" s="17"/>
      <c r="AB155" s="17"/>
      <c r="AG155" s="31"/>
    </row>
    <row r="156" spans="1:33" ht="17.100000000000001" customHeight="1">
      <c r="A156" s="190" t="s">
        <v>147</v>
      </c>
      <c r="B156" s="482">
        <v>24443.5</v>
      </c>
      <c r="C156" s="483"/>
      <c r="D156" s="486">
        <v>15432.6</v>
      </c>
      <c r="E156" s="483"/>
      <c r="F156" s="494">
        <v>-9010.9</v>
      </c>
      <c r="G156" s="495"/>
      <c r="H156" s="242"/>
      <c r="J156" s="242"/>
      <c r="K156" s="242"/>
      <c r="M156" s="2"/>
      <c r="N156" s="2"/>
      <c r="O156" s="242"/>
      <c r="P156" s="242"/>
      <c r="Q156" s="242"/>
      <c r="R156" s="242"/>
      <c r="S156" s="242"/>
      <c r="T156" s="242"/>
      <c r="U156" s="242"/>
      <c r="V156" s="242"/>
      <c r="W156" s="242"/>
      <c r="X156" s="17"/>
      <c r="Y156" s="17"/>
      <c r="Z156" s="17"/>
      <c r="AA156" s="17"/>
      <c r="AB156" s="17"/>
      <c r="AG156" s="31"/>
    </row>
    <row r="157" spans="1:33" ht="39.75" customHeight="1">
      <c r="A157" s="190" t="s">
        <v>148</v>
      </c>
      <c r="B157" s="482">
        <v>391256.1</v>
      </c>
      <c r="C157" s="483"/>
      <c r="D157" s="486">
        <v>402793.1</v>
      </c>
      <c r="E157" s="483"/>
      <c r="F157" s="494">
        <v>11537</v>
      </c>
      <c r="G157" s="495"/>
      <c r="H157" s="242"/>
      <c r="J157" s="242"/>
      <c r="K157" s="242"/>
      <c r="M157" s="2"/>
      <c r="N157" s="2"/>
      <c r="O157" s="242"/>
      <c r="P157" s="242"/>
      <c r="Q157" s="242"/>
      <c r="R157" s="242"/>
      <c r="S157" s="242"/>
      <c r="T157" s="242"/>
      <c r="U157" s="242"/>
      <c r="V157" s="242"/>
      <c r="W157" s="242"/>
      <c r="X157" s="17"/>
      <c r="Y157" s="17"/>
      <c r="Z157" s="17"/>
      <c r="AA157" s="17"/>
      <c r="AB157" s="17"/>
      <c r="AG157" s="31"/>
    </row>
    <row r="158" spans="1:33" ht="51.75" customHeight="1">
      <c r="A158" s="190" t="s">
        <v>149</v>
      </c>
      <c r="B158" s="482">
        <v>35964</v>
      </c>
      <c r="C158" s="483"/>
      <c r="D158" s="486">
        <v>29618.9</v>
      </c>
      <c r="E158" s="483"/>
      <c r="F158" s="494">
        <v>-6345.1</v>
      </c>
      <c r="G158" s="495"/>
      <c r="H158" s="242"/>
      <c r="J158" s="242"/>
      <c r="K158" s="242"/>
      <c r="M158" s="2"/>
      <c r="N158" s="2"/>
      <c r="O158" s="242"/>
      <c r="P158" s="242"/>
      <c r="Q158" s="242"/>
      <c r="R158" s="242"/>
      <c r="S158" s="242"/>
      <c r="T158" s="242"/>
      <c r="U158" s="242"/>
      <c r="V158" s="242"/>
      <c r="W158" s="242"/>
      <c r="X158" s="17"/>
      <c r="Y158" s="17"/>
      <c r="Z158" s="17"/>
      <c r="AA158" s="17"/>
      <c r="AB158" s="17"/>
      <c r="AG158" s="31"/>
    </row>
    <row r="159" spans="1:33" ht="44.25" customHeight="1">
      <c r="A159" s="191" t="s">
        <v>150</v>
      </c>
      <c r="B159" s="484">
        <v>324643</v>
      </c>
      <c r="C159" s="485"/>
      <c r="D159" s="487">
        <v>343480</v>
      </c>
      <c r="E159" s="485"/>
      <c r="F159" s="492">
        <v>18837</v>
      </c>
      <c r="G159" s="493"/>
      <c r="H159" s="242"/>
      <c r="J159" s="242"/>
      <c r="K159" s="242"/>
      <c r="M159" s="2"/>
      <c r="N159" s="2"/>
      <c r="O159" s="242"/>
      <c r="P159" s="242"/>
      <c r="Q159" s="242"/>
      <c r="R159" s="242"/>
      <c r="S159" s="242"/>
      <c r="T159" s="242"/>
      <c r="U159" s="242"/>
      <c r="V159" s="242"/>
      <c r="W159" s="242"/>
      <c r="X159" s="17"/>
      <c r="Y159" s="17"/>
      <c r="Z159" s="17"/>
      <c r="AA159" s="17"/>
      <c r="AB159" s="17"/>
      <c r="AG159" s="31"/>
    </row>
    <row r="160" spans="1:33">
      <c r="A160" s="192" t="s">
        <v>151</v>
      </c>
      <c r="B160" s="67"/>
      <c r="C160" s="67"/>
      <c r="D160" s="67"/>
      <c r="E160" s="67"/>
      <c r="F160" s="67"/>
      <c r="G160" s="67"/>
      <c r="AG160" s="31"/>
    </row>
    <row r="161" spans="1:33">
      <c r="A161" s="33"/>
      <c r="AG161" s="31"/>
    </row>
    <row r="162" spans="1:33" ht="18.95" thickTop="1" thickBot="1">
      <c r="A162" s="184" t="s">
        <v>152</v>
      </c>
      <c r="B162" s="185"/>
      <c r="C162" s="186"/>
      <c r="D162" s="186"/>
      <c r="E162" s="186"/>
      <c r="F162" s="187"/>
      <c r="AG162" s="31"/>
    </row>
    <row r="163" spans="1:33" ht="41.25" customHeight="1" thickTop="1">
      <c r="A163" s="478" t="s">
        <v>153</v>
      </c>
      <c r="B163" s="488" t="s">
        <v>154</v>
      </c>
      <c r="C163" s="490" t="s">
        <v>155</v>
      </c>
      <c r="D163" s="490" t="s">
        <v>156</v>
      </c>
      <c r="E163" s="252" t="s">
        <v>157</v>
      </c>
      <c r="F163" s="476" t="s">
        <v>158</v>
      </c>
      <c r="AG163" s="31"/>
    </row>
    <row r="164" spans="1:33" ht="30" customHeight="1">
      <c r="A164" s="478"/>
      <c r="B164" s="489"/>
      <c r="C164" s="491"/>
      <c r="D164" s="491"/>
      <c r="E164" s="253" t="s">
        <v>159</v>
      </c>
      <c r="F164" s="477"/>
      <c r="AG164" s="31"/>
    </row>
    <row r="165" spans="1:33" ht="27.75" customHeight="1">
      <c r="A165" s="478"/>
      <c r="B165" s="280"/>
      <c r="C165" s="281"/>
      <c r="D165" s="281"/>
      <c r="E165" s="325">
        <v>478.2</v>
      </c>
      <c r="F165" s="326">
        <v>397.8</v>
      </c>
      <c r="AG165" s="31"/>
    </row>
    <row r="166" spans="1:33" ht="33" customHeight="1" thickBot="1">
      <c r="A166" s="479"/>
      <c r="B166" s="69"/>
      <c r="C166" s="70"/>
      <c r="D166" s="70"/>
      <c r="E166" s="70"/>
      <c r="F166" s="71"/>
      <c r="AG166" s="31"/>
    </row>
    <row r="167" spans="1:33" ht="41.25" customHeight="1" thickTop="1">
      <c r="A167" s="84"/>
      <c r="B167" s="53"/>
      <c r="C167" s="85"/>
      <c r="D167" s="85"/>
      <c r="E167" s="85"/>
      <c r="F167" s="85"/>
      <c r="AG167" s="31"/>
    </row>
    <row r="168" spans="1:33" ht="15.95" thickBot="1">
      <c r="A168" s="33"/>
      <c r="AG168" s="31"/>
    </row>
    <row r="169" spans="1:33" ht="18" thickTop="1">
      <c r="A169" s="184" t="s">
        <v>160</v>
      </c>
      <c r="B169" s="186"/>
      <c r="C169" s="186"/>
      <c r="D169" s="186"/>
      <c r="E169" s="187"/>
      <c r="AG169" s="31"/>
    </row>
    <row r="170" spans="1:33" ht="55.5" customHeight="1">
      <c r="A170" s="480" t="s">
        <v>161</v>
      </c>
      <c r="B170" s="86" t="s">
        <v>162</v>
      </c>
      <c r="C170" s="87" t="s">
        <v>163</v>
      </c>
      <c r="D170" s="88" t="s">
        <v>164</v>
      </c>
      <c r="E170" s="89" t="s">
        <v>163</v>
      </c>
      <c r="AG170" s="31"/>
    </row>
    <row r="171" spans="1:33" ht="53.25" customHeight="1">
      <c r="A171" s="480"/>
      <c r="B171" s="313" t="s">
        <v>36</v>
      </c>
      <c r="C171" s="314" t="s">
        <v>36</v>
      </c>
      <c r="D171" s="319">
        <v>633.4</v>
      </c>
      <c r="E171" s="320" t="s">
        <v>165</v>
      </c>
      <c r="AG171" s="31"/>
    </row>
    <row r="172" spans="1:33" ht="53.25" customHeight="1">
      <c r="A172" s="480"/>
      <c r="B172" s="315" t="s">
        <v>36</v>
      </c>
      <c r="C172" s="316" t="s">
        <v>36</v>
      </c>
      <c r="D172" s="321">
        <v>10</v>
      </c>
      <c r="E172" s="322" t="s">
        <v>166</v>
      </c>
      <c r="AG172" s="31"/>
    </row>
    <row r="173" spans="1:33" ht="42" customHeight="1">
      <c r="A173" s="481"/>
      <c r="B173" s="317" t="s">
        <v>36</v>
      </c>
      <c r="C173" s="318" t="s">
        <v>36</v>
      </c>
      <c r="D173" s="323">
        <v>286.7</v>
      </c>
      <c r="E173" s="324" t="s">
        <v>167</v>
      </c>
      <c r="AG173" s="31"/>
    </row>
    <row r="174" spans="1:33" ht="20.25" customHeight="1">
      <c r="A174" s="33"/>
      <c r="AG174" s="31"/>
    </row>
    <row r="175" spans="1:33">
      <c r="A175" s="66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31"/>
    </row>
    <row r="176" spans="1:33" ht="17.100000000000001" thickTop="1" thickBot="1">
      <c r="AG176" s="65"/>
    </row>
    <row r="177" ht="15.95" thickTop="1"/>
  </sheetData>
  <mergeCells count="178">
    <mergeCell ref="B116:D116"/>
    <mergeCell ref="E116:G116"/>
    <mergeCell ref="H116:J116"/>
    <mergeCell ref="N116:P116"/>
    <mergeCell ref="T116:V116"/>
    <mergeCell ref="W116:Y116"/>
    <mergeCell ref="AC116:AE116"/>
    <mergeCell ref="B117:D117"/>
    <mergeCell ref="E117:G117"/>
    <mergeCell ref="H117:J117"/>
    <mergeCell ref="N117:P117"/>
    <mergeCell ref="Q117:S117"/>
    <mergeCell ref="T117:V117"/>
    <mergeCell ref="W117:Y117"/>
    <mergeCell ref="Z117:AB117"/>
    <mergeCell ref="A139:A141"/>
    <mergeCell ref="H139:H141"/>
    <mergeCell ref="K117:M117"/>
    <mergeCell ref="B154:C155"/>
    <mergeCell ref="AF107:AF108"/>
    <mergeCell ref="A109:A110"/>
    <mergeCell ref="B109:M109"/>
    <mergeCell ref="N109:Y109"/>
    <mergeCell ref="Z109:AB110"/>
    <mergeCell ref="AC109:AE110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AF109:AF110"/>
    <mergeCell ref="B118:D118"/>
    <mergeCell ref="E118:G118"/>
    <mergeCell ref="H118:J118"/>
    <mergeCell ref="N118:P118"/>
    <mergeCell ref="Q118:S118"/>
    <mergeCell ref="F163:F164"/>
    <mergeCell ref="A163:A166"/>
    <mergeCell ref="A170:A173"/>
    <mergeCell ref="B156:C156"/>
    <mergeCell ref="B157:C157"/>
    <mergeCell ref="B158:C158"/>
    <mergeCell ref="B159:C159"/>
    <mergeCell ref="D156:E156"/>
    <mergeCell ref="D157:E157"/>
    <mergeCell ref="D158:E158"/>
    <mergeCell ref="D159:E159"/>
    <mergeCell ref="B163:B164"/>
    <mergeCell ref="C163:C164"/>
    <mergeCell ref="D163:D164"/>
    <mergeCell ref="F159:G159"/>
    <mergeCell ref="F158:G158"/>
    <mergeCell ref="F157:G157"/>
    <mergeCell ref="F156:G156"/>
    <mergeCell ref="H112:J112"/>
    <mergeCell ref="Z111:AB111"/>
    <mergeCell ref="AC111:AE111"/>
    <mergeCell ref="B112:D112"/>
    <mergeCell ref="E112:G112"/>
    <mergeCell ref="E113:G113"/>
    <mergeCell ref="H113:J113"/>
    <mergeCell ref="N113:P113"/>
    <mergeCell ref="W113:Y113"/>
    <mergeCell ref="AC113:AE113"/>
    <mergeCell ref="H111:J111"/>
    <mergeCell ref="R150:U150"/>
    <mergeCell ref="R142:U142"/>
    <mergeCell ref="X142:Z142"/>
    <mergeCell ref="R146:U146"/>
    <mergeCell ref="X146:Z146"/>
    <mergeCell ref="R147:U147"/>
    <mergeCell ref="X147:Z147"/>
    <mergeCell ref="R148:U148"/>
    <mergeCell ref="Z107:AE108"/>
    <mergeCell ref="W115:Y115"/>
    <mergeCell ref="AC115:AE115"/>
    <mergeCell ref="T118:V118"/>
    <mergeCell ref="W118:Y118"/>
    <mergeCell ref="AC118:AE118"/>
    <mergeCell ref="O12:R12"/>
    <mergeCell ref="B16:AG16"/>
    <mergeCell ref="E139:G139"/>
    <mergeCell ref="A154:A155"/>
    <mergeCell ref="F154:G155"/>
    <mergeCell ref="B139:D139"/>
    <mergeCell ref="K13:N13"/>
    <mergeCell ref="O13:R13"/>
    <mergeCell ref="X148:Z148"/>
    <mergeCell ref="Z118:AB118"/>
    <mergeCell ref="Q111:S111"/>
    <mergeCell ref="T111:V111"/>
    <mergeCell ref="W111:Y111"/>
    <mergeCell ref="T112:V112"/>
    <mergeCell ref="K112:M112"/>
    <mergeCell ref="N111:P111"/>
    <mergeCell ref="N112:P112"/>
    <mergeCell ref="N114:P114"/>
    <mergeCell ref="K111:M111"/>
    <mergeCell ref="Q116:S116"/>
    <mergeCell ref="Q113:S113"/>
    <mergeCell ref="Z113:AB113"/>
    <mergeCell ref="Z112:AB112"/>
    <mergeCell ref="Z116:AB116"/>
    <mergeCell ref="B13:E13"/>
    <mergeCell ref="Z115:AB115"/>
    <mergeCell ref="X52:X54"/>
    <mergeCell ref="Q112:S112"/>
    <mergeCell ref="L140:X140"/>
    <mergeCell ref="R141:U141"/>
    <mergeCell ref="L74:U74"/>
    <mergeCell ref="K113:M113"/>
    <mergeCell ref="N115:P115"/>
    <mergeCell ref="T114:V114"/>
    <mergeCell ref="B113:D113"/>
    <mergeCell ref="K114:M114"/>
    <mergeCell ref="K116:M116"/>
    <mergeCell ref="K118:M118"/>
    <mergeCell ref="W114:Y114"/>
    <mergeCell ref="W112:Y112"/>
    <mergeCell ref="Z138:AC138"/>
    <mergeCell ref="B18:AG18"/>
    <mergeCell ref="B19:AG19"/>
    <mergeCell ref="B20:AG20"/>
    <mergeCell ref="B23:AG23"/>
    <mergeCell ref="A39:X39"/>
    <mergeCell ref="B111:D111"/>
    <mergeCell ref="E111:G111"/>
    <mergeCell ref="A1:AG1"/>
    <mergeCell ref="B34:AG34"/>
    <mergeCell ref="B35:AG35"/>
    <mergeCell ref="B36:AG36"/>
    <mergeCell ref="B38:AG38"/>
    <mergeCell ref="B15:AG15"/>
    <mergeCell ref="B22:AG22"/>
    <mergeCell ref="B28:AG28"/>
    <mergeCell ref="A73:A74"/>
    <mergeCell ref="B29:AG31"/>
    <mergeCell ref="B73:D73"/>
    <mergeCell ref="Q52:Q54"/>
    <mergeCell ref="B17:AG17"/>
    <mergeCell ref="O41:V41"/>
    <mergeCell ref="B33:AG33"/>
    <mergeCell ref="A8:C8"/>
    <mergeCell ref="B10:AG10"/>
    <mergeCell ref="B24:AG24"/>
    <mergeCell ref="B25:AG25"/>
    <mergeCell ref="B26:AG26"/>
    <mergeCell ref="F12:J12"/>
    <mergeCell ref="F13:J13"/>
    <mergeCell ref="B12:E12"/>
    <mergeCell ref="K12:N12"/>
    <mergeCell ref="D154:E155"/>
    <mergeCell ref="B152:C153"/>
    <mergeCell ref="D152:E153"/>
    <mergeCell ref="R149:U149"/>
    <mergeCell ref="X149:Z149"/>
    <mergeCell ref="L139:X139"/>
    <mergeCell ref="AC117:AE117"/>
    <mergeCell ref="Q51:W51"/>
    <mergeCell ref="T52:T54"/>
    <mergeCell ref="T113:V113"/>
    <mergeCell ref="AC112:AE112"/>
    <mergeCell ref="B114:D114"/>
    <mergeCell ref="E114:G114"/>
    <mergeCell ref="H114:J114"/>
    <mergeCell ref="Q114:S114"/>
    <mergeCell ref="Z114:AB114"/>
    <mergeCell ref="AC114:AE114"/>
    <mergeCell ref="B115:D115"/>
    <mergeCell ref="E115:G115"/>
    <mergeCell ref="H115:J115"/>
    <mergeCell ref="K115:M115"/>
    <mergeCell ref="Q115:S115"/>
    <mergeCell ref="T115:V115"/>
    <mergeCell ref="F152:G153"/>
  </mergeCells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6"/>
  <sheetViews>
    <sheetView view="pageBreakPreview" topLeftCell="A22" zoomScale="75" zoomScaleNormal="75" zoomScaleSheetLayoutView="75" workbookViewId="0">
      <selection activeCell="H93" sqref="H93"/>
    </sheetView>
  </sheetViews>
  <sheetFormatPr defaultColWidth="11.42578125" defaultRowHeight="1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33" ht="18" thickTop="1" thickBot="1">
      <c r="A1" s="413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5"/>
    </row>
    <row r="2" spans="1:33" ht="15.95" thickTop="1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>
      <c r="A3" s="33"/>
      <c r="AG3" s="31"/>
    </row>
    <row r="4" spans="1:33">
      <c r="A4" s="33"/>
      <c r="AG4" s="31"/>
    </row>
    <row r="5" spans="1:33">
      <c r="A5" s="33"/>
      <c r="AG5" s="31"/>
    </row>
    <row r="6" spans="1:33">
      <c r="A6" s="33"/>
      <c r="AG6" s="31"/>
    </row>
    <row r="7" spans="1:33">
      <c r="A7" s="33"/>
      <c r="AG7" s="31"/>
    </row>
    <row r="8" spans="1:33" ht="33" customHeight="1">
      <c r="A8" s="435" t="s">
        <v>1</v>
      </c>
      <c r="B8" s="436"/>
      <c r="C8" s="436"/>
      <c r="D8" s="247"/>
      <c r="E8" s="247"/>
      <c r="AG8" s="31"/>
    </row>
    <row r="9" spans="1:33" ht="33" customHeight="1">
      <c r="A9" s="246"/>
      <c r="B9" s="247"/>
      <c r="C9" s="247"/>
      <c r="D9" s="247"/>
      <c r="E9" s="247"/>
      <c r="AG9" s="31"/>
    </row>
    <row r="10" spans="1:33" ht="15" customHeight="1">
      <c r="A10" s="34" t="s">
        <v>2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8"/>
    </row>
    <row r="11" spans="1:33" ht="21" customHeight="1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>
      <c r="A12" s="33"/>
      <c r="B12" s="441" t="s">
        <v>4</v>
      </c>
      <c r="C12" s="441"/>
      <c r="D12" s="441"/>
      <c r="E12" s="441"/>
      <c r="F12" s="441" t="s">
        <v>5</v>
      </c>
      <c r="G12" s="441"/>
      <c r="H12" s="441"/>
      <c r="I12" s="441"/>
      <c r="J12" s="441"/>
      <c r="K12" s="441" t="s">
        <v>6</v>
      </c>
      <c r="L12" s="441"/>
      <c r="M12" s="441"/>
      <c r="N12" s="441"/>
      <c r="O12" s="441" t="s">
        <v>7</v>
      </c>
      <c r="P12" s="441"/>
      <c r="Q12" s="441"/>
      <c r="R12" s="441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>
      <c r="A13" s="33"/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>
      <c r="A15" s="33"/>
      <c r="B15" s="421" t="s">
        <v>10</v>
      </c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3"/>
    </row>
    <row r="16" spans="1:33" ht="18.95">
      <c r="A16" s="40" t="s">
        <v>11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40"/>
    </row>
    <row r="17" spans="1:33" ht="18.95">
      <c r="A17" s="40" t="s">
        <v>13</v>
      </c>
      <c r="B17" s="424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6"/>
    </row>
    <row r="18" spans="1:33" ht="18.95">
      <c r="A18" s="40" t="s">
        <v>15</v>
      </c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6"/>
    </row>
    <row r="19" spans="1:33" ht="15" customHeight="1">
      <c r="A19" s="40" t="s">
        <v>17</v>
      </c>
      <c r="B19" s="424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6"/>
    </row>
    <row r="20" spans="1:33" ht="18.95">
      <c r="A20" s="40" t="s">
        <v>19</v>
      </c>
      <c r="B20" s="424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6"/>
    </row>
    <row r="21" spans="1:33" ht="10.5" customHeight="1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>
      <c r="A22" s="33"/>
      <c r="B22" s="421" t="s">
        <v>21</v>
      </c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3"/>
    </row>
    <row r="23" spans="1:33" ht="18.95">
      <c r="A23" s="40" t="s">
        <v>11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40"/>
    </row>
    <row r="24" spans="1:33" ht="18.95">
      <c r="A24" s="40" t="s">
        <v>13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40"/>
    </row>
    <row r="25" spans="1:33" ht="18.95">
      <c r="A25" s="40" t="s">
        <v>15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40"/>
    </row>
    <row r="26" spans="1:33" ht="18.95">
      <c r="A26" s="40" t="s">
        <v>17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40"/>
    </row>
    <row r="27" spans="1:33" ht="9.75" customHeight="1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>
      <c r="A28" s="36"/>
      <c r="B28" s="421" t="s">
        <v>26</v>
      </c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3"/>
    </row>
    <row r="29" spans="1:33">
      <c r="A29" s="36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40"/>
    </row>
    <row r="30" spans="1:33">
      <c r="A30" s="36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40"/>
    </row>
    <row r="31" spans="1:33">
      <c r="A31" s="36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40"/>
    </row>
    <row r="32" spans="1:33" ht="16.5" customHeight="1">
      <c r="A32" s="33"/>
      <c r="AG32" s="31"/>
    </row>
    <row r="33" spans="1:33" ht="22.5" customHeight="1">
      <c r="A33" s="36"/>
      <c r="B33" s="418" t="s">
        <v>28</v>
      </c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20"/>
    </row>
    <row r="34" spans="1:33" ht="18.95">
      <c r="A34" s="40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7"/>
    </row>
    <row r="35" spans="1:33" ht="18.95">
      <c r="A35" s="40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7"/>
    </row>
    <row r="36" spans="1:33" ht="18.95">
      <c r="A36" s="40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7"/>
    </row>
    <row r="37" spans="1:33" ht="16.5" customHeight="1">
      <c r="A37" s="33"/>
      <c r="AG37" s="31"/>
    </row>
    <row r="38" spans="1:33" ht="22.5" customHeight="1">
      <c r="A38" s="36"/>
      <c r="B38" s="418" t="s">
        <v>29</v>
      </c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20"/>
    </row>
    <row r="39" spans="1:33" ht="15.95">
      <c r="A39" s="452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250"/>
      <c r="AG39" s="31"/>
    </row>
    <row r="40" spans="1:33" ht="17.100000000000001" thickBo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5.1" thickTop="1">
      <c r="A41" s="107" t="s">
        <v>30</v>
      </c>
      <c r="B41" s="108" t="s">
        <v>168</v>
      </c>
      <c r="C41" s="108" t="s">
        <v>169</v>
      </c>
      <c r="D41" s="108" t="s">
        <v>170</v>
      </c>
      <c r="E41" s="114" t="s">
        <v>34</v>
      </c>
      <c r="G41" s="2"/>
      <c r="H41" s="2"/>
      <c r="I41" s="2"/>
      <c r="J41" s="2"/>
      <c r="K41" s="2"/>
      <c r="M41" s="251"/>
      <c r="N41" s="251"/>
      <c r="O41" s="434"/>
      <c r="P41" s="434"/>
      <c r="Q41" s="434"/>
      <c r="R41" s="434"/>
      <c r="S41" s="434"/>
      <c r="T41" s="434"/>
      <c r="U41" s="434"/>
      <c r="V41" s="434"/>
      <c r="W41" s="2"/>
      <c r="X41" s="2"/>
      <c r="Y41" s="2"/>
      <c r="AG41" s="31"/>
    </row>
    <row r="42" spans="1:33" ht="29.25" customHeight="1">
      <c r="A42" s="93" t="s">
        <v>35</v>
      </c>
      <c r="B42" s="241"/>
      <c r="C42" s="241"/>
      <c r="D42" s="241"/>
      <c r="E42" s="203"/>
      <c r="G42" s="2"/>
      <c r="H42" s="2"/>
      <c r="I42" s="2"/>
      <c r="J42" s="2"/>
      <c r="K42" s="2"/>
      <c r="M42" s="244"/>
      <c r="N42" s="244"/>
      <c r="O42" s="55"/>
      <c r="P42" s="55"/>
      <c r="Q42" s="55"/>
      <c r="R42" s="245"/>
      <c r="S42" s="245"/>
      <c r="T42" s="245"/>
      <c r="U42" s="56"/>
      <c r="V42" s="245"/>
      <c r="W42" s="2"/>
      <c r="X42" s="2"/>
      <c r="Y42" s="2"/>
      <c r="AG42" s="31"/>
    </row>
    <row r="43" spans="1:33" ht="34.5" customHeight="1">
      <c r="A43" s="95" t="s">
        <v>37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>
      <c r="A44" s="97" t="s">
        <v>38</v>
      </c>
      <c r="B44" s="241"/>
      <c r="C44" s="241"/>
      <c r="D44" s="241"/>
      <c r="E44" s="203"/>
      <c r="G44" s="2"/>
      <c r="H44" s="2"/>
      <c r="I44" s="2"/>
      <c r="J44" s="2"/>
      <c r="K44" s="2"/>
      <c r="M44" s="242"/>
      <c r="N44" s="242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7.100000000000001">
      <c r="A45" s="97" t="s">
        <v>39</v>
      </c>
      <c r="B45" s="241"/>
      <c r="C45" s="241"/>
      <c r="D45" s="241"/>
      <c r="E45" s="203"/>
      <c r="G45" s="2"/>
      <c r="H45" s="2"/>
      <c r="I45" s="2"/>
      <c r="J45" s="2"/>
      <c r="K45" s="2"/>
      <c r="M45" s="244"/>
      <c r="N45" s="244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7.100000000000001">
      <c r="A46" s="97" t="s">
        <v>40</v>
      </c>
      <c r="B46" s="241"/>
      <c r="C46" s="241"/>
      <c r="D46" s="241"/>
      <c r="E46" s="203"/>
      <c r="G46" s="2"/>
      <c r="H46" s="2"/>
      <c r="I46" s="2"/>
      <c r="J46" s="2"/>
      <c r="K46" s="2"/>
      <c r="M46" s="244"/>
      <c r="N46" s="244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7.100000000000001">
      <c r="A47" s="97" t="s">
        <v>41</v>
      </c>
      <c r="B47" s="241"/>
      <c r="C47" s="241"/>
      <c r="D47" s="241"/>
      <c r="E47" s="203"/>
      <c r="G47" s="2"/>
      <c r="H47" s="2"/>
      <c r="I47" s="2"/>
      <c r="J47" s="2"/>
      <c r="K47" s="2"/>
      <c r="M47" s="244"/>
      <c r="N47" s="244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7.100000000000001">
      <c r="A48" s="97" t="s">
        <v>42</v>
      </c>
      <c r="B48" s="241"/>
      <c r="C48" s="241"/>
      <c r="D48" s="241"/>
      <c r="E48" s="203"/>
      <c r="G48" s="2"/>
      <c r="H48" s="2"/>
      <c r="I48" s="2"/>
      <c r="J48" s="2"/>
      <c r="K48" s="2"/>
      <c r="M48" s="244"/>
      <c r="N48" s="244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3.950000000000003">
      <c r="A49" s="93" t="s">
        <v>43</v>
      </c>
      <c r="B49" s="241"/>
      <c r="C49" s="241"/>
      <c r="D49" s="241"/>
      <c r="E49" s="203"/>
      <c r="G49" s="2"/>
      <c r="H49" s="2"/>
      <c r="I49" s="2"/>
      <c r="J49" s="2"/>
      <c r="K49" s="2"/>
      <c r="M49" s="244"/>
      <c r="N49" s="24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>
      <c r="A50" s="228" t="s">
        <v>44</v>
      </c>
      <c r="B50" s="98"/>
      <c r="C50" s="98"/>
      <c r="D50" s="98"/>
      <c r="E50" s="204"/>
      <c r="G50" s="2"/>
      <c r="H50" s="2"/>
      <c r="I50" s="2"/>
      <c r="J50" s="2"/>
      <c r="K50" s="2"/>
      <c r="M50" s="244"/>
      <c r="N50" s="24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>
      <c r="A51" s="95" t="s">
        <v>45</v>
      </c>
      <c r="B51" s="96"/>
      <c r="C51" s="96"/>
      <c r="D51" s="96"/>
      <c r="E51" s="203"/>
      <c r="G51" s="2"/>
      <c r="H51" s="2"/>
      <c r="I51" s="2"/>
      <c r="J51" s="2"/>
      <c r="K51" s="2"/>
      <c r="M51" s="244"/>
      <c r="N51" s="244"/>
      <c r="O51" s="52"/>
      <c r="P51" s="52"/>
      <c r="Q51" s="386"/>
      <c r="R51" s="386"/>
      <c r="S51" s="386"/>
      <c r="T51" s="386"/>
      <c r="U51" s="386"/>
      <c r="V51" s="386"/>
      <c r="W51" s="386"/>
      <c r="AG51" s="31"/>
    </row>
    <row r="52" spans="1:33" ht="45" customHeight="1">
      <c r="A52" s="104" t="s">
        <v>46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5"/>
      <c r="P52" s="245"/>
      <c r="Q52" s="387"/>
      <c r="R52" s="245"/>
      <c r="S52" s="245"/>
      <c r="T52" s="387"/>
      <c r="U52" s="245"/>
      <c r="V52" s="245"/>
      <c r="W52" s="245"/>
      <c r="X52" s="387"/>
      <c r="AG52" s="31"/>
    </row>
    <row r="53" spans="1:33" ht="25.5" customHeight="1">
      <c r="A53" s="95" t="s">
        <v>47</v>
      </c>
      <c r="B53" s="241"/>
      <c r="C53" s="241"/>
      <c r="D53" s="241"/>
      <c r="E53" s="203"/>
      <c r="G53" s="2"/>
      <c r="H53" s="2"/>
      <c r="I53" s="2"/>
      <c r="J53" s="2"/>
      <c r="K53" s="2"/>
      <c r="M53" s="15"/>
      <c r="N53" s="15"/>
      <c r="O53" s="245"/>
      <c r="P53" s="245"/>
      <c r="Q53" s="387"/>
      <c r="R53" s="245"/>
      <c r="S53" s="245"/>
      <c r="T53" s="387"/>
      <c r="U53" s="245"/>
      <c r="V53" s="245"/>
      <c r="W53" s="245"/>
      <c r="X53" s="387"/>
      <c r="AG53" s="31"/>
    </row>
    <row r="54" spans="1:33" ht="18.95">
      <c r="A54" s="95" t="s">
        <v>48</v>
      </c>
      <c r="B54" s="241"/>
      <c r="C54" s="241"/>
      <c r="D54" s="241"/>
      <c r="E54" s="206"/>
      <c r="G54" s="2"/>
      <c r="H54" s="2"/>
      <c r="I54" s="2"/>
      <c r="J54" s="2"/>
      <c r="K54" s="2"/>
      <c r="M54" s="14"/>
      <c r="N54" s="14"/>
      <c r="O54" s="245"/>
      <c r="P54" s="245"/>
      <c r="Q54" s="387"/>
      <c r="R54" s="245"/>
      <c r="S54" s="245"/>
      <c r="T54" s="387"/>
      <c r="U54" s="245"/>
      <c r="V54" s="245"/>
      <c r="W54" s="245"/>
      <c r="X54" s="387"/>
      <c r="AG54" s="31"/>
    </row>
    <row r="55" spans="1:33" ht="18.95">
      <c r="A55" s="95" t="s">
        <v>49</v>
      </c>
      <c r="B55" s="241"/>
      <c r="C55" s="241"/>
      <c r="D55" s="241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.95">
      <c r="A56" s="95" t="s">
        <v>50</v>
      </c>
      <c r="B56" s="241"/>
      <c r="C56" s="241"/>
      <c r="D56" s="241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9.950000000000003">
      <c r="A57" s="227" t="s">
        <v>51</v>
      </c>
      <c r="B57" s="92"/>
      <c r="C57" s="92"/>
      <c r="D57" s="92"/>
      <c r="E57" s="205"/>
      <c r="G57" s="2"/>
      <c r="H57" s="2"/>
      <c r="I57" s="2"/>
      <c r="J57" s="2"/>
      <c r="K57" s="2"/>
      <c r="M57" s="242"/>
      <c r="N57" s="242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3.950000000000003">
      <c r="A58" s="95" t="s">
        <v>52</v>
      </c>
      <c r="B58" s="241"/>
      <c r="C58" s="241"/>
      <c r="D58" s="241"/>
      <c r="E58" s="206"/>
      <c r="G58" s="2"/>
      <c r="H58" s="2"/>
      <c r="I58" s="2"/>
      <c r="J58" s="2"/>
      <c r="K58" s="2"/>
      <c r="M58" s="242"/>
      <c r="N58" s="24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3.950000000000003">
      <c r="A59" s="95" t="s">
        <v>53</v>
      </c>
      <c r="B59" s="99"/>
      <c r="C59" s="99"/>
      <c r="D59" s="99"/>
      <c r="E59" s="206"/>
      <c r="G59" s="2"/>
      <c r="H59" s="2"/>
      <c r="I59" s="2"/>
      <c r="J59" s="2"/>
      <c r="K59" s="2"/>
      <c r="M59" s="242"/>
      <c r="N59" s="24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9.950000000000003">
      <c r="A60" s="104" t="s">
        <v>55</v>
      </c>
      <c r="B60" s="100"/>
      <c r="C60" s="100"/>
      <c r="D60" s="100"/>
      <c r="E60" s="207"/>
      <c r="G60" s="2"/>
      <c r="H60" s="2"/>
      <c r="I60" s="2"/>
      <c r="J60" s="2"/>
      <c r="K60" s="2"/>
      <c r="M60" s="242"/>
      <c r="N60" s="24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>
      <c r="A61" s="101" t="s">
        <v>56</v>
      </c>
      <c r="B61" s="94"/>
      <c r="C61" s="94"/>
      <c r="D61" s="94"/>
      <c r="E61" s="206"/>
      <c r="G61" s="2"/>
      <c r="H61" s="2"/>
      <c r="I61" s="2"/>
      <c r="J61" s="2"/>
      <c r="K61" s="2"/>
      <c r="M61" s="242"/>
      <c r="N61" s="24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7.100000000000001">
      <c r="A62" s="97" t="s">
        <v>57</v>
      </c>
      <c r="B62" s="241"/>
      <c r="C62" s="241"/>
      <c r="D62" s="241"/>
      <c r="E62" s="203"/>
      <c r="G62" s="2"/>
      <c r="H62" s="2"/>
      <c r="I62" s="2"/>
      <c r="J62" s="2"/>
      <c r="K62" s="2"/>
      <c r="M62" s="244"/>
      <c r="N62" s="24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7.100000000000001">
      <c r="A63" s="97" t="s">
        <v>58</v>
      </c>
      <c r="B63" s="241"/>
      <c r="C63" s="241"/>
      <c r="D63" s="241"/>
      <c r="E63" s="203"/>
      <c r="G63" s="2"/>
      <c r="H63" s="2"/>
      <c r="I63" s="2"/>
      <c r="J63" s="2"/>
      <c r="K63" s="2"/>
      <c r="M63" s="242"/>
      <c r="N63" s="24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7.100000000000001">
      <c r="A64" s="97" t="s">
        <v>59</v>
      </c>
      <c r="B64" s="241"/>
      <c r="C64" s="241"/>
      <c r="D64" s="241"/>
      <c r="E64" s="203"/>
      <c r="G64" s="2"/>
      <c r="H64" s="2"/>
      <c r="I64" s="2"/>
      <c r="J64" s="2"/>
      <c r="K64" s="2"/>
      <c r="M64" s="242"/>
      <c r="N64" s="24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7.100000000000001">
      <c r="A65" s="97" t="s">
        <v>60</v>
      </c>
      <c r="B65" s="241"/>
      <c r="C65" s="241"/>
      <c r="D65" s="241"/>
      <c r="E65" s="203"/>
      <c r="G65" s="2"/>
      <c r="H65" s="2"/>
      <c r="I65" s="2"/>
      <c r="J65" s="2"/>
      <c r="K65" s="2"/>
      <c r="M65" s="242"/>
      <c r="N65" s="24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44.1">
      <c r="A66" s="105" t="s">
        <v>171</v>
      </c>
      <c r="B66" s="106"/>
      <c r="C66" s="106"/>
      <c r="D66" s="106"/>
      <c r="E66" s="208"/>
      <c r="G66" s="2"/>
      <c r="H66" s="2"/>
      <c r="I66" s="2"/>
      <c r="J66" s="2"/>
      <c r="K66" s="2"/>
      <c r="M66" s="242"/>
      <c r="N66" s="24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>
      <c r="A67" s="223"/>
      <c r="B67" s="224"/>
      <c r="C67" s="225"/>
      <c r="D67" s="225"/>
      <c r="E67" s="226"/>
    </row>
    <row r="68" spans="1:33" ht="34.5" customHeight="1" thickBot="1">
      <c r="A68" s="102" t="s">
        <v>62</v>
      </c>
      <c r="B68" s="103"/>
      <c r="C68" s="103"/>
      <c r="D68" s="103"/>
      <c r="E68" s="209"/>
    </row>
    <row r="69" spans="1:33" ht="17.100000000000001" thickTop="1">
      <c r="A69" s="3"/>
      <c r="B69" s="2"/>
      <c r="C69" s="2"/>
      <c r="D69" s="2"/>
      <c r="E69" s="2"/>
      <c r="G69" s="2"/>
      <c r="H69" s="2"/>
      <c r="I69" s="2"/>
      <c r="J69" s="2"/>
      <c r="K69" s="2"/>
      <c r="M69" s="242"/>
      <c r="N69" s="24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7.100000000000001" thickBot="1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8" thickTop="1">
      <c r="A71" s="115" t="s">
        <v>63</v>
      </c>
      <c r="B71" s="116"/>
      <c r="C71" s="116"/>
      <c r="D71" s="116"/>
      <c r="E71" s="116"/>
      <c r="F71" s="116"/>
      <c r="G71" s="116"/>
      <c r="H71" s="117"/>
    </row>
    <row r="72" spans="1:33" ht="17.100000000000001" thickBot="1">
      <c r="A72" s="118" t="s">
        <v>64</v>
      </c>
      <c r="B72" s="119"/>
      <c r="C72" s="120"/>
      <c r="D72" s="120"/>
      <c r="E72" s="120"/>
      <c r="F72" s="120"/>
      <c r="G72" s="120"/>
      <c r="H72" s="121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"/>
      <c r="Y72" s="2"/>
      <c r="AG72" s="31"/>
    </row>
    <row r="73" spans="1:33" ht="18" thickTop="1" thickBot="1">
      <c r="A73" s="427"/>
      <c r="B73" s="465" t="s">
        <v>172</v>
      </c>
      <c r="C73" s="465"/>
      <c r="D73" s="465"/>
      <c r="E73" s="431" t="s">
        <v>173</v>
      </c>
      <c r="F73" s="432"/>
      <c r="G73" s="433"/>
      <c r="H73" s="122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"/>
      <c r="Y73" s="2"/>
      <c r="AG73" s="31"/>
    </row>
    <row r="74" spans="1:33" ht="18.95" thickTop="1" thickBot="1">
      <c r="A74" s="428"/>
      <c r="B74" s="123" t="s">
        <v>67</v>
      </c>
      <c r="C74" s="123" t="s">
        <v>68</v>
      </c>
      <c r="D74" s="123" t="s">
        <v>69</v>
      </c>
      <c r="E74" s="123" t="s">
        <v>67</v>
      </c>
      <c r="F74" s="123" t="s">
        <v>68</v>
      </c>
      <c r="G74" s="123" t="s">
        <v>69</v>
      </c>
      <c r="H74" s="124" t="s">
        <v>70</v>
      </c>
      <c r="I74" s="248"/>
      <c r="J74" s="244"/>
      <c r="K74" s="244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244"/>
      <c r="W74" s="244"/>
      <c r="X74" s="2"/>
      <c r="Y74" s="2"/>
      <c r="AG74" s="31"/>
    </row>
    <row r="75" spans="1:33" ht="18" thickTop="1">
      <c r="A75" s="125" t="s">
        <v>71</v>
      </c>
      <c r="B75" s="126"/>
      <c r="C75" s="126"/>
      <c r="D75" s="126"/>
      <c r="E75" s="126"/>
      <c r="F75" s="126"/>
      <c r="G75" s="127"/>
      <c r="H75" s="210"/>
      <c r="J75" s="244"/>
      <c r="K75" s="244"/>
      <c r="M75" s="244"/>
      <c r="N75" s="244"/>
      <c r="P75" s="244"/>
      <c r="Q75" s="244"/>
      <c r="S75" s="244"/>
      <c r="T75" s="244"/>
      <c r="V75" s="244"/>
      <c r="W75" s="244"/>
      <c r="X75" s="2"/>
      <c r="Y75" s="2"/>
      <c r="AG75" s="31"/>
    </row>
    <row r="76" spans="1:33" ht="17.100000000000001">
      <c r="A76" s="97" t="s">
        <v>72</v>
      </c>
      <c r="B76" s="128"/>
      <c r="C76" s="128"/>
      <c r="D76" s="241"/>
      <c r="E76" s="129"/>
      <c r="F76" s="129"/>
      <c r="G76" s="130"/>
      <c r="H76" s="211"/>
      <c r="J76" s="244"/>
      <c r="K76" s="244"/>
      <c r="M76" s="244"/>
      <c r="N76" s="244"/>
      <c r="P76" s="244"/>
      <c r="Q76" s="244"/>
      <c r="S76" s="244"/>
      <c r="T76" s="244"/>
      <c r="V76" s="242"/>
      <c r="W76" s="242"/>
      <c r="X76" s="2"/>
      <c r="Y76" s="2"/>
      <c r="AG76" s="31"/>
    </row>
    <row r="77" spans="1:33" ht="17.100000000000001">
      <c r="A77" s="97" t="s">
        <v>74</v>
      </c>
      <c r="B77" s="128"/>
      <c r="C77" s="128"/>
      <c r="D77" s="241"/>
      <c r="E77" s="129"/>
      <c r="F77" s="129"/>
      <c r="G77" s="130"/>
      <c r="H77" s="211"/>
      <c r="J77" s="242"/>
      <c r="K77" s="242"/>
      <c r="M77" s="242"/>
      <c r="N77" s="242"/>
      <c r="P77" s="242"/>
      <c r="Q77" s="242"/>
      <c r="S77" s="242"/>
      <c r="T77" s="242"/>
      <c r="V77" s="242"/>
      <c r="W77" s="242"/>
      <c r="X77" s="2"/>
      <c r="Y77" s="2"/>
      <c r="AG77" s="31"/>
    </row>
    <row r="78" spans="1:33" ht="17.100000000000001">
      <c r="A78" s="97" t="s">
        <v>76</v>
      </c>
      <c r="B78" s="241"/>
      <c r="C78" s="241"/>
      <c r="D78" s="241"/>
      <c r="E78" s="129"/>
      <c r="F78" s="129"/>
      <c r="G78" s="130"/>
      <c r="H78" s="211"/>
      <c r="J78" s="242"/>
      <c r="K78" s="242"/>
      <c r="M78" s="242"/>
      <c r="N78" s="242"/>
      <c r="P78" s="242"/>
      <c r="Q78" s="242"/>
      <c r="S78" s="242"/>
      <c r="T78" s="242"/>
      <c r="V78" s="242"/>
      <c r="W78" s="242"/>
      <c r="X78" s="2"/>
      <c r="Y78" s="2"/>
      <c r="AG78" s="31"/>
    </row>
    <row r="79" spans="1:33" ht="17.100000000000001">
      <c r="A79" s="97" t="s">
        <v>78</v>
      </c>
      <c r="B79" s="241"/>
      <c r="C79" s="241"/>
      <c r="D79" s="241"/>
      <c r="E79" s="129"/>
      <c r="F79" s="129"/>
      <c r="G79" s="130"/>
      <c r="H79" s="211"/>
      <c r="J79" s="242"/>
      <c r="K79" s="242"/>
      <c r="M79" s="242"/>
      <c r="N79" s="242"/>
      <c r="P79" s="242"/>
      <c r="Q79" s="242"/>
      <c r="S79" s="242"/>
      <c r="T79" s="242"/>
      <c r="V79" s="242"/>
      <c r="W79" s="242"/>
      <c r="X79" s="2"/>
      <c r="Y79" s="2"/>
      <c r="AG79" s="31"/>
    </row>
    <row r="80" spans="1:33" ht="17.100000000000001" thickBot="1">
      <c r="A80" s="131"/>
      <c r="B80" s="132"/>
      <c r="C80" s="132"/>
      <c r="D80" s="132"/>
      <c r="E80" s="132"/>
      <c r="F80" s="132"/>
      <c r="G80" s="133"/>
      <c r="H80" s="134"/>
      <c r="J80" s="242"/>
      <c r="K80" s="242"/>
      <c r="M80" s="242"/>
      <c r="N80" s="242"/>
      <c r="P80" s="242"/>
      <c r="Q80" s="242"/>
      <c r="S80" s="242"/>
      <c r="T80" s="242"/>
      <c r="V80" s="242"/>
      <c r="W80" s="242"/>
      <c r="X80" s="2"/>
      <c r="Y80" s="2"/>
      <c r="AG80" s="31"/>
    </row>
    <row r="81" spans="1:33" ht="18" thickBot="1">
      <c r="A81" s="135" t="s">
        <v>79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2"/>
      <c r="W81" s="242"/>
      <c r="X81" s="2"/>
      <c r="Y81" s="2"/>
      <c r="AG81" s="31"/>
    </row>
    <row r="82" spans="1:33" ht="17.100000000000001" thickBot="1">
      <c r="A82" s="138"/>
      <c r="B82" s="139"/>
      <c r="C82" s="139"/>
      <c r="D82" s="139"/>
      <c r="E82" s="139"/>
      <c r="F82" s="139"/>
      <c r="G82" s="140"/>
      <c r="H82" s="141"/>
      <c r="J82" s="244"/>
      <c r="K82" s="244"/>
      <c r="M82" s="244"/>
      <c r="N82" s="244"/>
      <c r="P82" s="244"/>
      <c r="Q82" s="244"/>
      <c r="S82" s="244"/>
      <c r="T82" s="244"/>
      <c r="V82" s="242"/>
      <c r="W82" s="242"/>
      <c r="X82" s="2"/>
      <c r="Y82" s="2"/>
      <c r="AG82" s="31"/>
    </row>
    <row r="83" spans="1:33" ht="18" thickBot="1">
      <c r="A83" s="142" t="s">
        <v>80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2"/>
      <c r="W83" s="242"/>
      <c r="X83" s="2"/>
      <c r="Y83" s="2"/>
      <c r="AG83" s="31"/>
    </row>
    <row r="84" spans="1:33" ht="17.100000000000001">
      <c r="A84" s="199" t="s">
        <v>81</v>
      </c>
      <c r="B84" s="145"/>
      <c r="C84" s="145"/>
      <c r="D84" s="145"/>
      <c r="E84" s="146"/>
      <c r="F84" s="146"/>
      <c r="G84" s="147"/>
      <c r="H84" s="211"/>
      <c r="J84" s="251"/>
      <c r="K84" s="251"/>
      <c r="M84" s="251"/>
      <c r="N84" s="251"/>
      <c r="P84" s="251"/>
      <c r="Q84" s="251"/>
      <c r="S84" s="251"/>
      <c r="T84" s="251"/>
      <c r="V84" s="242"/>
      <c r="W84" s="242"/>
      <c r="X84" s="2"/>
      <c r="Y84" s="2"/>
      <c r="AG84" s="31"/>
    </row>
    <row r="85" spans="1:33" ht="17.100000000000001">
      <c r="A85" s="199" t="s">
        <v>78</v>
      </c>
      <c r="B85" s="241"/>
      <c r="C85" s="241"/>
      <c r="D85" s="241"/>
      <c r="E85" s="129"/>
      <c r="F85" s="129"/>
      <c r="G85" s="130"/>
      <c r="H85" s="211"/>
      <c r="J85" s="242"/>
      <c r="K85" s="242"/>
      <c r="M85" s="242"/>
      <c r="N85" s="242"/>
      <c r="P85" s="242"/>
      <c r="Q85" s="242"/>
      <c r="S85" s="242"/>
      <c r="T85" s="242"/>
      <c r="V85" s="242"/>
      <c r="W85" s="242"/>
      <c r="X85" s="2"/>
      <c r="Y85" s="2"/>
      <c r="AG85" s="31"/>
    </row>
    <row r="86" spans="1:33" ht="17.100000000000001">
      <c r="A86" s="199" t="s">
        <v>82</v>
      </c>
      <c r="B86" s="241"/>
      <c r="C86" s="241"/>
      <c r="D86" s="241"/>
      <c r="E86" s="129"/>
      <c r="F86" s="129"/>
      <c r="G86" s="130"/>
      <c r="H86" s="213"/>
      <c r="J86" s="242"/>
      <c r="K86" s="242"/>
      <c r="M86" s="242"/>
      <c r="N86" s="242"/>
      <c r="P86" s="242"/>
      <c r="Q86" s="242"/>
      <c r="S86" s="242"/>
      <c r="T86" s="242"/>
      <c r="V86" s="242"/>
      <c r="W86" s="242"/>
      <c r="X86" s="2"/>
      <c r="Y86" s="2"/>
      <c r="AG86" s="31"/>
    </row>
    <row r="87" spans="1:33" ht="17.100000000000001" thickBot="1">
      <c r="A87" s="148"/>
      <c r="B87" s="149"/>
      <c r="C87" s="149"/>
      <c r="D87" s="149"/>
      <c r="E87" s="149"/>
      <c r="F87" s="149"/>
      <c r="G87" s="150"/>
      <c r="H87" s="151"/>
      <c r="J87" s="242"/>
      <c r="K87" s="242"/>
      <c r="M87" s="242"/>
      <c r="N87" s="242"/>
      <c r="P87" s="242"/>
      <c r="Q87" s="242"/>
      <c r="S87" s="242"/>
      <c r="T87" s="242"/>
      <c r="V87" s="242"/>
      <c r="W87" s="242"/>
      <c r="X87" s="2"/>
      <c r="Y87" s="2"/>
      <c r="AG87" s="31"/>
    </row>
    <row r="88" spans="1:33" ht="18" thickBot="1">
      <c r="A88" s="152" t="s">
        <v>83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2"/>
      <c r="W88" s="242"/>
      <c r="X88" s="2"/>
      <c r="Y88" s="2"/>
      <c r="AG88" s="31"/>
    </row>
    <row r="89" spans="1:33" ht="17.100000000000001">
      <c r="A89" s="200" t="s">
        <v>84</v>
      </c>
      <c r="B89" s="145"/>
      <c r="C89" s="145"/>
      <c r="D89" s="145"/>
      <c r="E89" s="146"/>
      <c r="F89" s="146"/>
      <c r="G89" s="147"/>
      <c r="H89" s="211"/>
      <c r="J89" s="244"/>
      <c r="K89" s="244"/>
      <c r="M89" s="244"/>
      <c r="N89" s="244"/>
      <c r="P89" s="244"/>
      <c r="Q89" s="244"/>
      <c r="S89" s="244"/>
      <c r="T89" s="244"/>
      <c r="V89" s="242"/>
      <c r="W89" s="242"/>
      <c r="X89" s="2"/>
      <c r="Y89" s="2"/>
      <c r="AG89" s="31"/>
    </row>
    <row r="90" spans="1:33" ht="17.100000000000001">
      <c r="A90" s="201" t="s">
        <v>86</v>
      </c>
      <c r="B90" s="241"/>
      <c r="C90" s="241"/>
      <c r="D90" s="241"/>
      <c r="E90" s="129"/>
      <c r="F90" s="129"/>
      <c r="G90" s="130"/>
      <c r="H90" s="213"/>
      <c r="J90" s="242"/>
      <c r="K90" s="242"/>
      <c r="M90" s="242"/>
      <c r="N90" s="242"/>
      <c r="P90" s="242"/>
      <c r="Q90" s="242"/>
      <c r="S90" s="242"/>
      <c r="T90" s="242"/>
      <c r="V90" s="242"/>
      <c r="W90" s="242"/>
      <c r="X90" s="2"/>
      <c r="Y90" s="2"/>
      <c r="AF90" t="s">
        <v>88</v>
      </c>
      <c r="AG90" s="31"/>
    </row>
    <row r="91" spans="1:33" ht="17.100000000000001" thickBot="1">
      <c r="A91" s="148"/>
      <c r="B91" s="149"/>
      <c r="C91" s="149"/>
      <c r="D91" s="149"/>
      <c r="E91" s="149"/>
      <c r="F91" s="149"/>
      <c r="G91" s="150"/>
      <c r="H91" s="151"/>
      <c r="J91" s="242"/>
      <c r="K91" s="242"/>
      <c r="M91" s="242"/>
      <c r="N91" s="242"/>
      <c r="P91" s="242"/>
      <c r="Q91" s="242"/>
      <c r="S91" s="242"/>
      <c r="T91" s="242"/>
      <c r="V91" s="242"/>
      <c r="W91" s="242"/>
      <c r="X91" s="2"/>
      <c r="Y91" s="2"/>
      <c r="AG91" s="31"/>
    </row>
    <row r="92" spans="1:33" ht="18" thickBot="1">
      <c r="A92" s="155" t="s">
        <v>89</v>
      </c>
      <c r="B92" s="156">
        <v>43</v>
      </c>
      <c r="C92" s="156">
        <v>16</v>
      </c>
      <c r="D92" s="156">
        <v>59</v>
      </c>
      <c r="E92" s="156">
        <v>30</v>
      </c>
      <c r="F92" s="156">
        <v>15</v>
      </c>
      <c r="G92" s="157">
        <v>45</v>
      </c>
      <c r="H92" s="213">
        <f>+G92-D92</f>
        <v>-14</v>
      </c>
      <c r="J92" s="14"/>
      <c r="K92" s="14"/>
      <c r="M92" s="14"/>
      <c r="N92" s="14"/>
      <c r="P92" s="14"/>
      <c r="Q92" s="14"/>
      <c r="S92" s="14"/>
      <c r="T92" s="14"/>
      <c r="V92" s="242"/>
      <c r="W92" s="242"/>
      <c r="X92" s="2"/>
      <c r="Y92" s="2"/>
      <c r="AG92" s="31"/>
    </row>
    <row r="93" spans="1:33" ht="17.100000000000001" thickBot="1">
      <c r="A93" s="158"/>
      <c r="B93" s="159"/>
      <c r="C93" s="159"/>
      <c r="D93" s="159"/>
      <c r="E93" s="159"/>
      <c r="F93" s="159"/>
      <c r="G93" s="159"/>
      <c r="H93" s="160"/>
      <c r="J93" s="251"/>
      <c r="K93" s="251"/>
      <c r="M93" s="251"/>
      <c r="N93" s="251"/>
      <c r="P93" s="251"/>
      <c r="Q93" s="251"/>
      <c r="S93" s="251"/>
      <c r="T93" s="251"/>
      <c r="V93" s="242"/>
      <c r="W93" s="242"/>
      <c r="X93" s="2"/>
      <c r="Y93" s="2"/>
      <c r="AG93" s="31"/>
    </row>
    <row r="94" spans="1:33" ht="18" thickBot="1">
      <c r="A94" s="161" t="s">
        <v>90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7.100000000000001">
      <c r="A95" s="200" t="s">
        <v>91</v>
      </c>
      <c r="B95" s="145"/>
      <c r="C95" s="145"/>
      <c r="D95" s="145"/>
      <c r="E95" s="146"/>
      <c r="F95" s="146"/>
      <c r="G95" s="147"/>
      <c r="H95" s="211"/>
      <c r="J95" s="244"/>
      <c r="K95" s="244"/>
      <c r="M95" s="244"/>
      <c r="N95" s="244"/>
      <c r="P95" s="244"/>
      <c r="Q95" s="244"/>
      <c r="S95" s="244"/>
      <c r="T95" s="244"/>
      <c r="V95" s="14"/>
      <c r="W95" s="14"/>
      <c r="X95" s="2"/>
      <c r="Y95" s="2"/>
      <c r="AG95" s="31"/>
    </row>
    <row r="96" spans="1:33" ht="18" thickBot="1">
      <c r="A96" s="202" t="s">
        <v>92</v>
      </c>
      <c r="B96" s="103"/>
      <c r="C96" s="103"/>
      <c r="D96" s="103"/>
      <c r="E96" s="162"/>
      <c r="F96" s="162"/>
      <c r="G96" s="163"/>
      <c r="H96" s="215"/>
      <c r="J96" s="242"/>
      <c r="K96" s="242"/>
      <c r="M96" s="242"/>
      <c r="N96" s="242"/>
      <c r="P96" s="242"/>
      <c r="Q96" s="242"/>
      <c r="S96" s="242"/>
      <c r="T96" s="242"/>
      <c r="V96" s="14"/>
      <c r="W96" s="14"/>
      <c r="X96" s="2"/>
      <c r="Y96" s="2"/>
      <c r="AG96" s="31"/>
    </row>
    <row r="97" spans="1:33" ht="18" thickTop="1" thickBot="1">
      <c r="A97" s="37"/>
      <c r="B97" s="242"/>
      <c r="C97" s="242"/>
      <c r="D97" s="242"/>
      <c r="E97" s="13"/>
      <c r="F97" s="13"/>
      <c r="G97" s="13"/>
      <c r="H97" s="14"/>
      <c r="J97" s="242"/>
      <c r="K97" s="242"/>
      <c r="M97" s="242"/>
      <c r="N97" s="242"/>
      <c r="P97" s="242"/>
      <c r="Q97" s="242"/>
      <c r="S97" s="242"/>
      <c r="T97" s="242"/>
      <c r="V97" s="14"/>
      <c r="W97" s="14"/>
      <c r="X97" s="2"/>
      <c r="Y97" s="2"/>
      <c r="AG97" s="31"/>
    </row>
    <row r="98" spans="1:33" ht="35.25" customHeight="1" thickTop="1">
      <c r="A98" s="164" t="s">
        <v>93</v>
      </c>
      <c r="B98" s="165" t="s">
        <v>172</v>
      </c>
      <c r="C98" s="165" t="s">
        <v>173</v>
      </c>
      <c r="D98" s="166" t="s">
        <v>34</v>
      </c>
      <c r="E98" s="14"/>
      <c r="F98" s="14"/>
      <c r="G98" s="14"/>
      <c r="H98" s="14"/>
      <c r="J98" s="242"/>
      <c r="K98" s="242"/>
      <c r="M98" s="242"/>
      <c r="N98" s="242"/>
      <c r="P98" s="242"/>
      <c r="Q98" s="242"/>
      <c r="S98" s="242"/>
      <c r="T98" s="242"/>
      <c r="V98" s="14"/>
      <c r="W98" s="14"/>
      <c r="X98" s="2"/>
      <c r="Y98" s="2"/>
      <c r="AG98" s="31"/>
    </row>
    <row r="99" spans="1:33" ht="97.5" customHeight="1">
      <c r="A99" s="167" t="s">
        <v>174</v>
      </c>
      <c r="B99" s="128"/>
      <c r="C99" s="128"/>
      <c r="D99" s="216"/>
      <c r="E99" s="14"/>
      <c r="F99" s="14"/>
      <c r="G99" s="14"/>
      <c r="H99" s="14"/>
      <c r="J99" s="242"/>
      <c r="K99" s="242"/>
      <c r="M99" s="242"/>
      <c r="N99" s="242"/>
      <c r="P99" s="242"/>
      <c r="Q99" s="242"/>
      <c r="S99" s="242"/>
      <c r="T99" s="242"/>
      <c r="V99" s="14"/>
      <c r="W99" s="14"/>
      <c r="X99" s="2"/>
      <c r="Y99" s="2"/>
      <c r="AG99" s="31"/>
    </row>
    <row r="100" spans="1:33" ht="92.25" customHeight="1">
      <c r="A100" s="167" t="s">
        <v>95</v>
      </c>
      <c r="B100" s="128"/>
      <c r="C100" s="128"/>
      <c r="D100" s="216"/>
      <c r="E100" s="14"/>
      <c r="F100" s="14"/>
      <c r="G100" s="14"/>
      <c r="H100" s="14"/>
      <c r="J100" s="242"/>
      <c r="K100" s="242"/>
      <c r="M100" s="242"/>
      <c r="N100" s="242"/>
      <c r="P100" s="242"/>
      <c r="Q100" s="242"/>
      <c r="S100" s="242"/>
      <c r="T100" s="242"/>
      <c r="V100" s="14"/>
      <c r="W100" s="14"/>
      <c r="X100" s="2"/>
      <c r="Y100" s="2"/>
      <c r="AG100" s="31"/>
    </row>
    <row r="101" spans="1:33" ht="36.75" customHeight="1">
      <c r="A101" s="167" t="s">
        <v>96</v>
      </c>
      <c r="B101" s="128"/>
      <c r="C101" s="128"/>
      <c r="D101" s="216"/>
      <c r="E101" s="14"/>
      <c r="F101" s="14"/>
      <c r="G101" s="14"/>
      <c r="H101" s="14"/>
      <c r="J101" s="242"/>
      <c r="K101" s="242"/>
      <c r="M101" s="242"/>
      <c r="N101" s="242"/>
      <c r="P101" s="242"/>
      <c r="Q101" s="242"/>
      <c r="S101" s="242"/>
      <c r="T101" s="242"/>
      <c r="V101" s="14"/>
      <c r="W101" s="14"/>
      <c r="X101" s="2"/>
      <c r="Y101" s="2"/>
      <c r="AG101" s="31"/>
    </row>
    <row r="102" spans="1:33" ht="44.25" customHeight="1">
      <c r="A102" s="167" t="s">
        <v>97</v>
      </c>
      <c r="B102" s="128"/>
      <c r="C102" s="128"/>
      <c r="D102" s="216"/>
      <c r="E102" s="14"/>
      <c r="F102" s="14"/>
      <c r="G102" s="14"/>
      <c r="H102" s="14"/>
      <c r="J102" s="242"/>
      <c r="K102" s="242"/>
      <c r="M102" s="242"/>
      <c r="N102" s="242"/>
      <c r="P102" s="242"/>
      <c r="Q102" s="242"/>
      <c r="S102" s="242"/>
      <c r="T102" s="242"/>
      <c r="V102" s="14"/>
      <c r="W102" s="14"/>
      <c r="X102" s="2"/>
      <c r="Y102" s="2"/>
      <c r="AG102" s="31"/>
    </row>
    <row r="103" spans="1:33" ht="17.100000000000001">
      <c r="A103" s="167" t="s">
        <v>98</v>
      </c>
      <c r="B103" s="128"/>
      <c r="C103" s="128"/>
      <c r="D103" s="216"/>
      <c r="E103" s="14"/>
      <c r="F103" s="14"/>
      <c r="G103" s="14"/>
      <c r="H103" s="14"/>
      <c r="J103" s="242"/>
      <c r="K103" s="242"/>
      <c r="M103" s="242"/>
      <c r="N103" s="242"/>
      <c r="P103" s="242"/>
      <c r="Q103" s="242"/>
      <c r="S103" s="242"/>
      <c r="T103" s="242"/>
      <c r="V103" s="14"/>
      <c r="W103" s="14"/>
      <c r="X103" s="2"/>
      <c r="Y103" s="2"/>
      <c r="AG103" s="31"/>
    </row>
    <row r="104" spans="1:33" ht="17.100000000000001">
      <c r="A104" s="167" t="s">
        <v>99</v>
      </c>
      <c r="B104" s="128"/>
      <c r="C104" s="128"/>
      <c r="D104" s="216"/>
      <c r="E104" s="14"/>
      <c r="F104" s="14"/>
      <c r="G104" s="14"/>
      <c r="H104" s="14"/>
      <c r="J104" s="242"/>
      <c r="K104" s="242"/>
      <c r="M104" s="242"/>
      <c r="N104" s="242"/>
      <c r="P104" s="242"/>
      <c r="Q104" s="242"/>
      <c r="S104" s="242"/>
      <c r="T104" s="242"/>
      <c r="V104" s="14"/>
      <c r="W104" s="14"/>
      <c r="X104" s="2"/>
      <c r="Y104" s="2"/>
      <c r="AG104" s="31"/>
    </row>
    <row r="105" spans="1:33" ht="18" thickBot="1">
      <c r="A105" s="168" t="s">
        <v>100</v>
      </c>
      <c r="B105" s="169"/>
      <c r="C105" s="169"/>
      <c r="D105" s="217"/>
      <c r="E105" s="14"/>
      <c r="F105" s="14"/>
      <c r="G105" s="14"/>
      <c r="H105" s="14"/>
      <c r="J105" s="242"/>
      <c r="K105" s="242"/>
      <c r="M105" s="242"/>
      <c r="N105" s="242"/>
      <c r="P105" s="242"/>
      <c r="Q105" s="242"/>
      <c r="S105" s="242"/>
      <c r="T105" s="242"/>
      <c r="V105" s="14"/>
      <c r="W105" s="14"/>
      <c r="X105" s="2"/>
      <c r="Y105" s="2"/>
      <c r="AG105" s="31"/>
    </row>
    <row r="106" spans="1:33" ht="37.5" customHeight="1" thickTop="1" thickBot="1">
      <c r="A106" s="37"/>
      <c r="B106" s="242"/>
      <c r="C106" s="242"/>
      <c r="D106" s="242"/>
      <c r="E106" s="14"/>
      <c r="F106" s="14"/>
      <c r="G106" s="14"/>
      <c r="H106" s="14"/>
      <c r="J106" s="242"/>
      <c r="K106" s="242"/>
      <c r="M106" s="242"/>
      <c r="N106" s="242"/>
      <c r="P106" s="242"/>
      <c r="Q106" s="242"/>
      <c r="S106" s="242"/>
      <c r="T106" s="242"/>
      <c r="V106" s="14"/>
      <c r="W106" s="14"/>
      <c r="X106" s="2"/>
      <c r="Y106" s="2"/>
      <c r="AG106" s="31"/>
    </row>
    <row r="107" spans="1:33" ht="18" thickTop="1">
      <c r="A107" s="115" t="s">
        <v>101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469" t="s">
        <v>102</v>
      </c>
      <c r="AA107" s="470"/>
      <c r="AB107" s="470"/>
      <c r="AC107" s="470"/>
      <c r="AD107" s="470"/>
      <c r="AE107" s="470"/>
      <c r="AF107" s="501"/>
      <c r="AG107" s="31"/>
    </row>
    <row r="108" spans="1:33" ht="17.100000000000001" thickBot="1">
      <c r="A108" s="118" t="s">
        <v>103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471"/>
      <c r="AA108" s="472"/>
      <c r="AB108" s="472"/>
      <c r="AC108" s="472"/>
      <c r="AD108" s="472"/>
      <c r="AE108" s="472"/>
      <c r="AF108" s="502"/>
      <c r="AG108" s="31"/>
    </row>
    <row r="109" spans="1:33" ht="17.25" customHeight="1" thickTop="1">
      <c r="A109" s="503"/>
      <c r="B109" s="505" t="s">
        <v>172</v>
      </c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 t="s">
        <v>173</v>
      </c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6" t="s">
        <v>175</v>
      </c>
      <c r="AA109" s="506"/>
      <c r="AB109" s="506"/>
      <c r="AC109" s="506" t="s">
        <v>176</v>
      </c>
      <c r="AD109" s="506"/>
      <c r="AE109" s="506"/>
      <c r="AF109" s="507" t="s">
        <v>104</v>
      </c>
      <c r="AG109" s="31"/>
    </row>
    <row r="110" spans="1:33" ht="33" customHeight="1">
      <c r="A110" s="504"/>
      <c r="B110" s="465" t="s">
        <v>105</v>
      </c>
      <c r="C110" s="465"/>
      <c r="D110" s="465"/>
      <c r="E110" s="465" t="s">
        <v>106</v>
      </c>
      <c r="F110" s="465"/>
      <c r="G110" s="465"/>
      <c r="H110" s="465" t="s">
        <v>107</v>
      </c>
      <c r="I110" s="465"/>
      <c r="J110" s="465"/>
      <c r="K110" s="465" t="s">
        <v>108</v>
      </c>
      <c r="L110" s="465"/>
      <c r="M110" s="465"/>
      <c r="N110" s="465" t="s">
        <v>105</v>
      </c>
      <c r="O110" s="465"/>
      <c r="P110" s="465"/>
      <c r="Q110" s="465" t="s">
        <v>106</v>
      </c>
      <c r="R110" s="465"/>
      <c r="S110" s="465"/>
      <c r="T110" s="465" t="s">
        <v>109</v>
      </c>
      <c r="U110" s="465"/>
      <c r="V110" s="465"/>
      <c r="W110" s="465" t="s">
        <v>108</v>
      </c>
      <c r="X110" s="465"/>
      <c r="Y110" s="465"/>
      <c r="Z110" s="506"/>
      <c r="AA110" s="506"/>
      <c r="AB110" s="506"/>
      <c r="AC110" s="506"/>
      <c r="AD110" s="506"/>
      <c r="AE110" s="506"/>
      <c r="AF110" s="508"/>
      <c r="AG110" s="31"/>
    </row>
    <row r="111" spans="1:33" ht="17.100000000000001" thickBot="1">
      <c r="A111" s="170"/>
      <c r="B111" s="465"/>
      <c r="C111" s="465"/>
      <c r="D111" s="465"/>
      <c r="E111" s="465"/>
      <c r="F111" s="465"/>
      <c r="G111" s="465"/>
      <c r="H111" s="465"/>
      <c r="I111" s="465"/>
      <c r="J111" s="465"/>
      <c r="K111" s="467"/>
      <c r="L111" s="467"/>
      <c r="M111" s="467"/>
      <c r="N111" s="467"/>
      <c r="O111" s="467"/>
      <c r="P111" s="467"/>
      <c r="Q111" s="465"/>
      <c r="R111" s="465"/>
      <c r="S111" s="465"/>
      <c r="T111" s="465"/>
      <c r="U111" s="465"/>
      <c r="V111" s="465"/>
      <c r="W111" s="465"/>
      <c r="X111" s="465"/>
      <c r="Y111" s="465"/>
      <c r="Z111" s="467"/>
      <c r="AA111" s="467"/>
      <c r="AB111" s="467"/>
      <c r="AC111" s="467"/>
      <c r="AD111" s="467"/>
      <c r="AE111" s="467"/>
      <c r="AF111" s="28"/>
      <c r="AG111" s="31"/>
    </row>
    <row r="112" spans="1:33" ht="23.25" customHeight="1" thickTop="1" thickBot="1">
      <c r="A112" s="171" t="s">
        <v>110</v>
      </c>
      <c r="B112" s="520"/>
      <c r="C112" s="520"/>
      <c r="D112" s="520"/>
      <c r="E112" s="520"/>
      <c r="F112" s="520"/>
      <c r="G112" s="520"/>
      <c r="H112" s="520"/>
      <c r="I112" s="520"/>
      <c r="J112" s="520"/>
      <c r="K112" s="520"/>
      <c r="L112" s="520"/>
      <c r="M112" s="520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520"/>
      <c r="AA112" s="520"/>
      <c r="AB112" s="520"/>
      <c r="AC112" s="407"/>
      <c r="AD112" s="407"/>
      <c r="AE112" s="407"/>
      <c r="AF112" s="218"/>
      <c r="AG112" s="31"/>
    </row>
    <row r="113" spans="1:33" ht="39" customHeight="1" thickBot="1">
      <c r="A113" s="131" t="s">
        <v>111</v>
      </c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520"/>
      <c r="AA113" s="520"/>
      <c r="AB113" s="520"/>
      <c r="AC113" s="407"/>
      <c r="AD113" s="407"/>
      <c r="AE113" s="407"/>
      <c r="AF113" s="218"/>
      <c r="AG113" s="31"/>
    </row>
    <row r="114" spans="1:33" ht="17.100000000000001" thickBot="1">
      <c r="A114" s="172"/>
      <c r="B114" s="395"/>
      <c r="C114" s="396"/>
      <c r="D114" s="397"/>
      <c r="E114" s="395"/>
      <c r="F114" s="396"/>
      <c r="G114" s="397"/>
      <c r="H114" s="395"/>
      <c r="I114" s="396"/>
      <c r="J114" s="397"/>
      <c r="K114" s="395"/>
      <c r="L114" s="396"/>
      <c r="M114" s="397"/>
      <c r="N114" s="395"/>
      <c r="O114" s="396"/>
      <c r="P114" s="397"/>
      <c r="Q114" s="395"/>
      <c r="R114" s="396"/>
      <c r="S114" s="397"/>
      <c r="T114" s="395"/>
      <c r="U114" s="396"/>
      <c r="V114" s="397"/>
      <c r="W114" s="395"/>
      <c r="X114" s="396"/>
      <c r="Y114" s="397"/>
      <c r="Z114" s="395"/>
      <c r="AA114" s="396"/>
      <c r="AB114" s="397"/>
      <c r="AC114" s="395"/>
      <c r="AD114" s="396"/>
      <c r="AE114" s="397"/>
      <c r="AF114" s="173"/>
      <c r="AG114" s="31"/>
    </row>
    <row r="115" spans="1:33" ht="30" customHeight="1" thickBot="1">
      <c r="A115" s="174" t="s">
        <v>112</v>
      </c>
      <c r="B115" s="520"/>
      <c r="C115" s="520"/>
      <c r="D115" s="520"/>
      <c r="E115" s="520"/>
      <c r="F115" s="520"/>
      <c r="G115" s="520"/>
      <c r="H115" s="520"/>
      <c r="I115" s="520"/>
      <c r="J115" s="520"/>
      <c r="K115" s="520"/>
      <c r="L115" s="520"/>
      <c r="M115" s="520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7"/>
      <c r="Z115" s="520"/>
      <c r="AA115" s="520"/>
      <c r="AB115" s="520"/>
      <c r="AC115" s="407"/>
      <c r="AD115" s="407"/>
      <c r="AE115" s="407"/>
      <c r="AF115" s="218"/>
      <c r="AG115" s="31"/>
    </row>
    <row r="116" spans="1:33" ht="17.100000000000001" thickBot="1">
      <c r="A116" s="158"/>
      <c r="B116" s="395"/>
      <c r="C116" s="396"/>
      <c r="D116" s="397"/>
      <c r="E116" s="395"/>
      <c r="F116" s="396"/>
      <c r="G116" s="397"/>
      <c r="H116" s="395"/>
      <c r="I116" s="396"/>
      <c r="J116" s="397"/>
      <c r="K116" s="395"/>
      <c r="L116" s="396"/>
      <c r="M116" s="397"/>
      <c r="N116" s="395"/>
      <c r="O116" s="396"/>
      <c r="P116" s="397"/>
      <c r="Q116" s="395"/>
      <c r="R116" s="396"/>
      <c r="S116" s="397"/>
      <c r="T116" s="395"/>
      <c r="U116" s="396"/>
      <c r="V116" s="397"/>
      <c r="W116" s="395"/>
      <c r="X116" s="396"/>
      <c r="Y116" s="397"/>
      <c r="Z116" s="395"/>
      <c r="AA116" s="396"/>
      <c r="AB116" s="397"/>
      <c r="AC116" s="395"/>
      <c r="AD116" s="396"/>
      <c r="AE116" s="397"/>
      <c r="AF116" s="173"/>
      <c r="AG116" s="31"/>
    </row>
    <row r="117" spans="1:33" ht="18" thickBot="1">
      <c r="A117" s="175" t="s">
        <v>113</v>
      </c>
      <c r="B117" s="516"/>
      <c r="C117" s="516"/>
      <c r="D117" s="516"/>
      <c r="E117" s="516"/>
      <c r="F117" s="516"/>
      <c r="G117" s="516"/>
      <c r="H117" s="521"/>
      <c r="I117" s="522"/>
      <c r="J117" s="523"/>
      <c r="K117" s="516"/>
      <c r="L117" s="516"/>
      <c r="M117" s="516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20"/>
      <c r="AA117" s="520"/>
      <c r="AB117" s="520"/>
      <c r="AC117" s="407"/>
      <c r="AD117" s="407"/>
      <c r="AE117" s="407"/>
      <c r="AF117" s="218"/>
      <c r="AG117" s="31"/>
    </row>
    <row r="118" spans="1:33" ht="18" thickTop="1" thickBot="1">
      <c r="A118" s="176"/>
      <c r="B118" s="509"/>
      <c r="C118" s="510"/>
      <c r="D118" s="511"/>
      <c r="E118" s="448" t="s">
        <v>114</v>
      </c>
      <c r="F118" s="449"/>
      <c r="G118" s="450"/>
      <c r="H118" s="448" t="s">
        <v>115</v>
      </c>
      <c r="I118" s="449"/>
      <c r="J118" s="450"/>
      <c r="K118" s="448" t="s">
        <v>116</v>
      </c>
      <c r="L118" s="449"/>
      <c r="M118" s="450"/>
      <c r="N118" s="448"/>
      <c r="O118" s="449"/>
      <c r="P118" s="450"/>
      <c r="Q118" s="448" t="s">
        <v>114</v>
      </c>
      <c r="R118" s="449"/>
      <c r="S118" s="450"/>
      <c r="T118" s="448" t="s">
        <v>115</v>
      </c>
      <c r="U118" s="449"/>
      <c r="V118" s="450"/>
      <c r="W118" s="448" t="s">
        <v>116</v>
      </c>
      <c r="X118" s="449"/>
      <c r="Y118" s="450"/>
      <c r="Z118" s="448"/>
      <c r="AA118" s="449"/>
      <c r="AB118" s="450"/>
      <c r="AC118" s="448"/>
      <c r="AD118" s="449"/>
      <c r="AE118" s="450"/>
      <c r="AF118" s="183"/>
      <c r="AG118" s="45"/>
    </row>
    <row r="119" spans="1:33" ht="36.75" customHeight="1" thickBot="1">
      <c r="A119" s="177"/>
      <c r="B119" s="178" t="s">
        <v>117</v>
      </c>
      <c r="C119" s="178" t="s">
        <v>107</v>
      </c>
      <c r="D119" s="178" t="s">
        <v>118</v>
      </c>
      <c r="E119" s="178" t="s">
        <v>117</v>
      </c>
      <c r="F119" s="178" t="s">
        <v>107</v>
      </c>
      <c r="G119" s="178" t="s">
        <v>118</v>
      </c>
      <c r="H119" s="178" t="s">
        <v>117</v>
      </c>
      <c r="I119" s="178" t="s">
        <v>107</v>
      </c>
      <c r="J119" s="178" t="s">
        <v>118</v>
      </c>
      <c r="K119" s="178" t="s">
        <v>117</v>
      </c>
      <c r="L119" s="178" t="s">
        <v>107</v>
      </c>
      <c r="M119" s="178" t="s">
        <v>118</v>
      </c>
      <c r="N119" s="178" t="s">
        <v>117</v>
      </c>
      <c r="O119" s="178" t="s">
        <v>107</v>
      </c>
      <c r="P119" s="178" t="s">
        <v>118</v>
      </c>
      <c r="Q119" s="178" t="s">
        <v>117</v>
      </c>
      <c r="R119" s="178" t="s">
        <v>107</v>
      </c>
      <c r="S119" s="178" t="s">
        <v>118</v>
      </c>
      <c r="T119" s="178" t="s">
        <v>117</v>
      </c>
      <c r="U119" s="178" t="s">
        <v>107</v>
      </c>
      <c r="V119" s="178" t="s">
        <v>118</v>
      </c>
      <c r="W119" s="178" t="s">
        <v>117</v>
      </c>
      <c r="X119" s="178" t="s">
        <v>107</v>
      </c>
      <c r="Y119" s="178" t="s">
        <v>118</v>
      </c>
      <c r="Z119" s="178" t="s">
        <v>117</v>
      </c>
      <c r="AA119" s="178" t="s">
        <v>107</v>
      </c>
      <c r="AB119" s="178" t="s">
        <v>118</v>
      </c>
      <c r="AC119" s="178" t="s">
        <v>117</v>
      </c>
      <c r="AD119" s="178" t="s">
        <v>107</v>
      </c>
      <c r="AE119" s="178" t="s">
        <v>118</v>
      </c>
      <c r="AF119" s="179"/>
      <c r="AG119" s="31"/>
    </row>
    <row r="120" spans="1:33" ht="18" thickBot="1">
      <c r="A120" s="180" t="s">
        <v>177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7.100000000000001" thickTop="1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95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95">
      <c r="A123" s="38" t="s">
        <v>120</v>
      </c>
      <c r="B123" s="1"/>
      <c r="C123" s="39" t="s">
        <v>121</v>
      </c>
      <c r="D123" s="39"/>
      <c r="E123" s="39"/>
      <c r="F123" s="12"/>
      <c r="G123" s="12"/>
      <c r="H123" s="12"/>
      <c r="I123" s="1" t="s">
        <v>122</v>
      </c>
      <c r="J123" s="1"/>
      <c r="K123" s="1"/>
      <c r="L123" s="12"/>
      <c r="M123" s="12"/>
      <c r="N123" s="12"/>
      <c r="O123" s="1" t="s">
        <v>123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7.100000000000001" thickBot="1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8" thickTop="1">
      <c r="A125" s="115" t="s">
        <v>124</v>
      </c>
      <c r="B125" s="116"/>
      <c r="C125" s="116"/>
      <c r="D125" s="117"/>
      <c r="E125" s="39"/>
      <c r="F125" s="12"/>
      <c r="G125" s="12"/>
      <c r="H125" s="12"/>
      <c r="I125" s="1"/>
      <c r="J125" s="1"/>
      <c r="K125" s="1"/>
      <c r="L125" s="12"/>
      <c r="M125" s="12"/>
      <c r="N125" s="12"/>
      <c r="O125" s="1"/>
      <c r="P125" s="1"/>
      <c r="Q125" s="1"/>
      <c r="R125" s="1"/>
      <c r="S125" s="1"/>
      <c r="T125" s="1"/>
      <c r="U125" s="2"/>
      <c r="V125" s="2"/>
      <c r="W125" s="2"/>
      <c r="X125" s="12"/>
      <c r="Y125" s="12"/>
      <c r="AG125" s="31"/>
    </row>
    <row r="126" spans="1:33" ht="18" thickBot="1">
      <c r="A126" s="229" t="s">
        <v>125</v>
      </c>
      <c r="B126" s="230"/>
      <c r="C126" s="230"/>
      <c r="D126" s="121"/>
      <c r="E126" s="39"/>
      <c r="F126" s="12"/>
      <c r="G126" s="12"/>
      <c r="H126" s="12"/>
      <c r="I126" s="1"/>
      <c r="J126" s="1"/>
      <c r="K126" s="1"/>
      <c r="L126" s="12"/>
      <c r="M126" s="12"/>
      <c r="N126" s="12"/>
      <c r="O126" s="1"/>
      <c r="P126" s="1"/>
      <c r="Q126" s="1"/>
      <c r="R126" s="1"/>
      <c r="S126" s="1"/>
      <c r="T126" s="1"/>
      <c r="U126" s="2"/>
      <c r="V126" s="2"/>
      <c r="W126" s="2"/>
      <c r="X126" s="12"/>
      <c r="Y126" s="12"/>
      <c r="AG126" s="31"/>
    </row>
    <row r="127" spans="1:33" ht="18.95" thickTop="1" thickBot="1">
      <c r="A127" s="231"/>
      <c r="B127" s="232" t="s">
        <v>172</v>
      </c>
      <c r="C127" s="232" t="s">
        <v>173</v>
      </c>
      <c r="D127" s="232" t="s">
        <v>126</v>
      </c>
      <c r="E127" s="39"/>
      <c r="F127" s="12"/>
      <c r="G127" s="12"/>
      <c r="H127" s="12"/>
      <c r="I127" s="1"/>
      <c r="J127" s="1"/>
      <c r="K127" s="1"/>
      <c r="L127" s="12"/>
      <c r="M127" s="12"/>
      <c r="N127" s="12"/>
      <c r="O127" s="1"/>
      <c r="P127" s="1"/>
      <c r="Q127" s="1"/>
      <c r="R127" s="1"/>
      <c r="S127" s="1"/>
      <c r="T127" s="1"/>
      <c r="U127" s="2"/>
      <c r="V127" s="2"/>
      <c r="W127" s="2"/>
      <c r="X127" s="12"/>
      <c r="Y127" s="12"/>
      <c r="AG127" s="31"/>
    </row>
    <row r="128" spans="1:33" ht="18" thickTop="1">
      <c r="A128" s="234" t="s">
        <v>127</v>
      </c>
      <c r="B128" s="235"/>
      <c r="C128" s="235"/>
      <c r="D128" s="236"/>
      <c r="E128" s="39"/>
      <c r="F128" s="12"/>
      <c r="G128" s="12"/>
      <c r="H128" s="12"/>
      <c r="I128" s="1"/>
      <c r="J128" s="1"/>
      <c r="K128" s="1"/>
      <c r="L128" s="12"/>
      <c r="M128" s="12"/>
      <c r="N128" s="12"/>
      <c r="O128" s="1"/>
      <c r="P128" s="1"/>
      <c r="Q128" s="1"/>
      <c r="R128" s="1"/>
      <c r="S128" s="1"/>
      <c r="T128" s="1"/>
      <c r="U128" s="2"/>
      <c r="V128" s="2"/>
      <c r="W128" s="2"/>
      <c r="X128" s="12"/>
      <c r="Y128" s="12"/>
      <c r="AG128" s="31"/>
    </row>
    <row r="129" spans="1:33" ht="17.100000000000001">
      <c r="A129" s="97" t="s">
        <v>128</v>
      </c>
      <c r="B129" s="241"/>
      <c r="C129" s="241"/>
      <c r="D129" s="218"/>
      <c r="E129" s="39"/>
      <c r="F129" s="12"/>
      <c r="G129" s="12"/>
      <c r="H129" s="12"/>
      <c r="I129" s="1"/>
      <c r="J129" s="1"/>
      <c r="K129" s="1"/>
      <c r="L129" s="12"/>
      <c r="M129" s="12"/>
      <c r="N129" s="12"/>
      <c r="O129" s="1"/>
      <c r="P129" s="1"/>
      <c r="Q129" s="1"/>
      <c r="R129" s="1"/>
      <c r="S129" s="1"/>
      <c r="T129" s="1"/>
      <c r="U129" s="2"/>
      <c r="V129" s="2"/>
      <c r="W129" s="2"/>
      <c r="X129" s="12"/>
      <c r="Y129" s="12"/>
      <c r="AG129" s="31"/>
    </row>
    <row r="130" spans="1:33" ht="17.100000000000001">
      <c r="A130" s="97" t="s">
        <v>129</v>
      </c>
      <c r="B130" s="241"/>
      <c r="C130" s="241"/>
      <c r="D130" s="218"/>
      <c r="E130" s="39"/>
      <c r="F130" s="12"/>
      <c r="G130" s="12"/>
      <c r="H130" s="12"/>
      <c r="I130" s="1"/>
      <c r="J130" s="1"/>
      <c r="K130" s="1"/>
      <c r="L130" s="12"/>
      <c r="M130" s="12"/>
      <c r="N130" s="12"/>
      <c r="O130" s="1"/>
      <c r="P130" s="1"/>
      <c r="Q130" s="1"/>
      <c r="R130" s="1"/>
      <c r="S130" s="1"/>
      <c r="T130" s="1"/>
      <c r="U130" s="2"/>
      <c r="V130" s="2"/>
      <c r="W130" s="2"/>
      <c r="X130" s="12"/>
      <c r="Y130" s="12"/>
      <c r="AG130" s="31"/>
    </row>
    <row r="131" spans="1:33" ht="17.100000000000001">
      <c r="A131" s="97" t="s">
        <v>130</v>
      </c>
      <c r="B131" s="241"/>
      <c r="C131" s="241"/>
      <c r="D131" s="218"/>
      <c r="E131" s="39"/>
      <c r="F131" s="12"/>
      <c r="G131" s="12"/>
      <c r="H131" s="12"/>
      <c r="I131" s="1"/>
      <c r="J131" s="1"/>
      <c r="K131" s="1"/>
      <c r="L131" s="12"/>
      <c r="M131" s="12"/>
      <c r="N131" s="12"/>
      <c r="O131" s="1"/>
      <c r="P131" s="1"/>
      <c r="Q131" s="1"/>
      <c r="R131" s="1"/>
      <c r="S131" s="1"/>
      <c r="T131" s="1"/>
      <c r="U131" s="2"/>
      <c r="V131" s="2"/>
      <c r="W131" s="2"/>
      <c r="X131" s="12"/>
      <c r="Y131" s="12"/>
      <c r="AG131" s="31"/>
    </row>
    <row r="132" spans="1:33" ht="17.100000000000001">
      <c r="A132" s="97" t="s">
        <v>131</v>
      </c>
      <c r="B132" s="241"/>
      <c r="C132" s="241"/>
      <c r="D132" s="218"/>
      <c r="E132" s="39"/>
      <c r="F132" s="12"/>
      <c r="G132" s="12"/>
      <c r="H132" s="12"/>
      <c r="I132" s="1"/>
      <c r="J132" s="1"/>
      <c r="K132" s="1"/>
      <c r="L132" s="12"/>
      <c r="M132" s="12"/>
      <c r="N132" s="12"/>
      <c r="O132" s="1"/>
      <c r="P132" s="1"/>
      <c r="Q132" s="1"/>
      <c r="R132" s="1"/>
      <c r="S132" s="1"/>
      <c r="T132" s="1"/>
      <c r="U132" s="2"/>
      <c r="V132" s="2"/>
      <c r="W132" s="2"/>
      <c r="X132" s="12"/>
      <c r="Y132" s="12"/>
      <c r="AG132" s="31"/>
    </row>
    <row r="133" spans="1:33" ht="17.100000000000001">
      <c r="A133" s="97" t="s">
        <v>132</v>
      </c>
      <c r="B133" s="241"/>
      <c r="C133" s="241"/>
      <c r="D133" s="218"/>
      <c r="E133" s="39"/>
      <c r="F133" s="12"/>
      <c r="G133" s="12"/>
      <c r="H133" s="12"/>
      <c r="I133" s="1"/>
      <c r="J133" s="1"/>
      <c r="K133" s="1"/>
      <c r="L133" s="12"/>
      <c r="M133" s="12"/>
      <c r="N133" s="12"/>
      <c r="O133" s="1"/>
      <c r="P133" s="1"/>
      <c r="Q133" s="1"/>
      <c r="R133" s="1"/>
      <c r="S133" s="1"/>
      <c r="T133" s="1"/>
      <c r="U133" s="2"/>
      <c r="V133" s="2"/>
      <c r="W133" s="2"/>
      <c r="X133" s="12"/>
      <c r="Y133" s="12"/>
      <c r="AG133" s="31"/>
    </row>
    <row r="134" spans="1:33" ht="18" thickBot="1">
      <c r="A134" s="237" t="s">
        <v>133</v>
      </c>
      <c r="B134" s="238"/>
      <c r="C134" s="239"/>
      <c r="D134" s="240"/>
      <c r="E134" s="39"/>
      <c r="F134" s="12"/>
      <c r="G134" s="12"/>
      <c r="H134" s="12"/>
      <c r="I134" s="1"/>
      <c r="J134" s="1"/>
      <c r="K134" s="1"/>
      <c r="L134" s="12"/>
      <c r="M134" s="12"/>
      <c r="N134" s="12"/>
      <c r="O134" s="1"/>
      <c r="P134" s="1"/>
      <c r="Q134" s="1"/>
      <c r="R134" s="1"/>
      <c r="S134" s="1"/>
      <c r="T134" s="1"/>
      <c r="U134" s="2"/>
      <c r="V134" s="2"/>
      <c r="W134" s="2"/>
      <c r="X134" s="12"/>
      <c r="Y134" s="12"/>
      <c r="AG134" s="31"/>
    </row>
    <row r="135" spans="1:33" ht="17.100000000000001" thickTop="1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7.100000000000001" thickBo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8" thickTop="1">
      <c r="A137" s="109" t="s">
        <v>134</v>
      </c>
      <c r="B137" s="110"/>
      <c r="C137" s="110"/>
      <c r="D137" s="110"/>
      <c r="E137" s="110"/>
      <c r="F137" s="110"/>
      <c r="G137" s="111"/>
      <c r="H137" s="111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AG137" s="31"/>
    </row>
    <row r="138" spans="1:33" ht="17.100000000000001" thickBot="1">
      <c r="A138" s="112" t="s">
        <v>135</v>
      </c>
      <c r="B138" s="220"/>
      <c r="C138" s="221"/>
      <c r="D138" s="221"/>
      <c r="E138" s="221"/>
      <c r="F138" s="221"/>
      <c r="G138" s="113"/>
      <c r="H138" s="222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451"/>
      <c r="AA138" s="451"/>
      <c r="AB138" s="451"/>
      <c r="AC138" s="451"/>
      <c r="AD138" s="249"/>
      <c r="AE138" s="249"/>
      <c r="AG138" s="31"/>
    </row>
    <row r="139" spans="1:33" ht="17.100000000000001" thickTop="1">
      <c r="A139" s="496"/>
      <c r="B139" s="464" t="s">
        <v>172</v>
      </c>
      <c r="C139" s="464"/>
      <c r="D139" s="464"/>
      <c r="E139" s="455" t="s">
        <v>173</v>
      </c>
      <c r="F139" s="456"/>
      <c r="G139" s="457"/>
      <c r="H139" s="524" t="s">
        <v>136</v>
      </c>
      <c r="I139" s="248"/>
      <c r="J139" s="244"/>
      <c r="K139" s="244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244"/>
      <c r="Z139" s="1"/>
      <c r="AA139" s="1"/>
      <c r="AB139" s="1"/>
      <c r="AC139" s="1"/>
      <c r="AD139" s="1"/>
      <c r="AE139" s="1"/>
      <c r="AG139" s="31"/>
    </row>
    <row r="140" spans="1:33" ht="15.95">
      <c r="A140" s="496"/>
      <c r="B140" s="5"/>
      <c r="C140" s="23"/>
      <c r="D140" s="23"/>
      <c r="E140" s="8"/>
      <c r="F140" s="8"/>
      <c r="G140" s="28"/>
      <c r="H140" s="524"/>
      <c r="I140" s="248"/>
      <c r="J140" s="248"/>
      <c r="K140" s="248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248"/>
      <c r="AC140" s="244"/>
      <c r="AD140" s="244"/>
      <c r="AE140" s="244"/>
      <c r="AF140" s="244"/>
      <c r="AG140" s="31"/>
    </row>
    <row r="141" spans="1:33" ht="18" thickBot="1">
      <c r="A141" s="497"/>
      <c r="B141" s="10" t="s">
        <v>137</v>
      </c>
      <c r="C141" s="10" t="s">
        <v>68</v>
      </c>
      <c r="D141" s="10" t="s">
        <v>69</v>
      </c>
      <c r="E141" s="10" t="s">
        <v>137</v>
      </c>
      <c r="F141" s="10" t="s">
        <v>68</v>
      </c>
      <c r="G141" s="4" t="s">
        <v>69</v>
      </c>
      <c r="H141" s="525"/>
      <c r="J141" s="244"/>
      <c r="K141" s="244"/>
      <c r="M141" s="244"/>
      <c r="N141" s="244"/>
      <c r="O141" s="244"/>
      <c r="P141" s="244"/>
      <c r="Q141" s="244"/>
      <c r="R141" s="382"/>
      <c r="S141" s="547"/>
      <c r="T141" s="547"/>
      <c r="U141" s="547"/>
      <c r="V141" s="244"/>
      <c r="W141" s="244"/>
      <c r="AG141" s="31"/>
    </row>
    <row r="142" spans="1:33" ht="18" thickBot="1">
      <c r="A142" s="43" t="s">
        <v>138</v>
      </c>
      <c r="B142" s="24">
        <v>21</v>
      </c>
      <c r="C142" s="24">
        <v>0</v>
      </c>
      <c r="D142" s="25">
        <f>+B142+C142</f>
        <v>21</v>
      </c>
      <c r="E142" s="24">
        <v>32</v>
      </c>
      <c r="F142" s="24">
        <v>0</v>
      </c>
      <c r="G142" s="29">
        <f>+E142+F142</f>
        <v>32</v>
      </c>
      <c r="H142" s="80">
        <f>G142-D142</f>
        <v>11</v>
      </c>
      <c r="J142" s="251"/>
      <c r="K142" s="251"/>
      <c r="M142" s="11"/>
      <c r="N142" s="11"/>
      <c r="O142" s="11"/>
      <c r="P142" s="11"/>
      <c r="Q142" s="11"/>
      <c r="R142" s="468"/>
      <c r="S142" s="547"/>
      <c r="T142" s="547"/>
      <c r="U142" s="547"/>
      <c r="V142" s="251"/>
      <c r="W142" s="251"/>
      <c r="X142" s="381"/>
      <c r="Y142" s="381"/>
      <c r="Z142" s="381"/>
      <c r="AA142" s="243"/>
      <c r="AB142" s="243"/>
      <c r="AG142" s="31"/>
    </row>
    <row r="143" spans="1:33" ht="15.95">
      <c r="A143" s="18"/>
      <c r="B143" s="26"/>
      <c r="C143" s="26"/>
      <c r="D143" s="27"/>
      <c r="E143" s="26"/>
      <c r="F143" s="26"/>
      <c r="G143" s="30"/>
      <c r="H143" s="81"/>
      <c r="J143" s="251"/>
      <c r="K143" s="251"/>
      <c r="M143" s="11"/>
      <c r="N143" s="11"/>
      <c r="O143" s="11"/>
      <c r="P143" s="11"/>
      <c r="Q143" s="11"/>
      <c r="R143" s="251"/>
      <c r="S143" s="251"/>
      <c r="T143" s="251"/>
      <c r="U143" s="251"/>
      <c r="V143" s="251"/>
      <c r="W143" s="251"/>
      <c r="X143" s="243"/>
      <c r="Y143" s="243"/>
      <c r="Z143" s="243"/>
      <c r="AA143" s="243"/>
      <c r="AB143" s="243"/>
      <c r="AG143" s="31"/>
    </row>
    <row r="144" spans="1:33" ht="35.1" thickBot="1">
      <c r="A144" s="193" t="s">
        <v>139</v>
      </c>
      <c r="B144" s="194"/>
      <c r="C144" s="194"/>
      <c r="D144" s="91">
        <f>SUM(B144:C144)</f>
        <v>0</v>
      </c>
      <c r="E144" s="194"/>
      <c r="F144" s="194"/>
      <c r="G144" s="195">
        <f>SUM(E145:F145)</f>
        <v>0</v>
      </c>
      <c r="H144" s="196">
        <f>G144-D144</f>
        <v>0</v>
      </c>
      <c r="J144" s="251"/>
      <c r="K144" s="251"/>
      <c r="M144" s="11"/>
      <c r="N144" s="11"/>
      <c r="O144" s="11"/>
      <c r="P144" s="11"/>
      <c r="Q144" s="11"/>
      <c r="R144" s="251"/>
      <c r="S144" s="251"/>
      <c r="T144" s="251"/>
      <c r="U144" s="251"/>
      <c r="V144" s="251"/>
      <c r="W144" s="251"/>
      <c r="X144" s="243"/>
      <c r="Y144" s="243"/>
      <c r="Z144" s="243"/>
      <c r="AA144" s="243"/>
      <c r="AB144" s="243"/>
      <c r="AG144" s="31"/>
    </row>
    <row r="145" spans="1:33" ht="15.95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7.100000000000001">
      <c r="A146" s="197" t="s">
        <v>140</v>
      </c>
      <c r="B146" s="10">
        <f>+B147+B148+B149</f>
        <v>448</v>
      </c>
      <c r="C146" s="10">
        <f>+C147+C148+C149</f>
        <v>0</v>
      </c>
      <c r="D146" s="10">
        <f>+B146+C146</f>
        <v>448</v>
      </c>
      <c r="E146" s="10">
        <f>SUM(E147:E149)</f>
        <v>516</v>
      </c>
      <c r="F146" s="10">
        <f>SUM(F147:F149)</f>
        <v>0</v>
      </c>
      <c r="G146" s="4">
        <f>+E146+F146</f>
        <v>516</v>
      </c>
      <c r="H146" s="81">
        <f>G146-D146</f>
        <v>68</v>
      </c>
      <c r="J146" s="244"/>
      <c r="K146" s="244"/>
      <c r="M146" s="244"/>
      <c r="N146" s="244"/>
      <c r="O146" s="244"/>
      <c r="P146" s="244"/>
      <c r="Q146" s="244"/>
      <c r="R146" s="382"/>
      <c r="S146" s="382"/>
      <c r="T146" s="382"/>
      <c r="U146" s="382"/>
      <c r="V146" s="244"/>
      <c r="W146" s="244"/>
      <c r="X146" s="381"/>
      <c r="Y146" s="381"/>
      <c r="Z146" s="381"/>
      <c r="AA146" s="243"/>
      <c r="AB146" s="243"/>
      <c r="AG146" s="31"/>
    </row>
    <row r="147" spans="1:33" ht="24.75" customHeight="1">
      <c r="A147" s="198" t="s">
        <v>141</v>
      </c>
      <c r="B147" s="90">
        <v>69</v>
      </c>
      <c r="C147" s="90">
        <f t="shared" ref="C147:C148" si="0">+C148+C149+C150</f>
        <v>0</v>
      </c>
      <c r="D147" s="90">
        <f>+B147+C147</f>
        <v>69</v>
      </c>
      <c r="E147" s="90">
        <v>195</v>
      </c>
      <c r="F147" s="90">
        <f t="shared" ref="F147:F148" si="1">SUM(F148:F150)</f>
        <v>0</v>
      </c>
      <c r="G147" s="9">
        <f>+E147+F147</f>
        <v>195</v>
      </c>
      <c r="H147" s="81">
        <f>G147-D147</f>
        <v>126</v>
      </c>
      <c r="J147" s="242"/>
      <c r="K147" s="242"/>
      <c r="M147" s="242"/>
      <c r="N147" s="242"/>
      <c r="O147" s="242"/>
      <c r="P147" s="242"/>
      <c r="Q147" s="242"/>
      <c r="R147" s="380"/>
      <c r="S147" s="380"/>
      <c r="T147" s="380"/>
      <c r="U147" s="380"/>
      <c r="V147" s="242"/>
      <c r="W147" s="242"/>
      <c r="X147" s="381"/>
      <c r="Y147" s="381"/>
      <c r="Z147" s="381"/>
      <c r="AA147" s="243"/>
      <c r="AB147" s="243"/>
      <c r="AG147" s="31"/>
    </row>
    <row r="148" spans="1:33" ht="17.100000000000001">
      <c r="A148" s="198" t="s">
        <v>143</v>
      </c>
      <c r="B148" s="90">
        <v>327</v>
      </c>
      <c r="C148" s="90">
        <f t="shared" si="0"/>
        <v>0</v>
      </c>
      <c r="D148" s="90">
        <f>+B148+C148</f>
        <v>327</v>
      </c>
      <c r="E148" s="90">
        <v>229</v>
      </c>
      <c r="F148" s="90">
        <f t="shared" si="1"/>
        <v>0</v>
      </c>
      <c r="G148" s="9">
        <f>+E148+F148</f>
        <v>229</v>
      </c>
      <c r="H148" s="81">
        <f>G148-D148</f>
        <v>-98</v>
      </c>
      <c r="J148" s="242"/>
      <c r="K148" s="242"/>
      <c r="M148" s="242"/>
      <c r="N148" s="242"/>
      <c r="O148" s="242"/>
      <c r="P148" s="242"/>
      <c r="Q148" s="242"/>
      <c r="R148" s="380"/>
      <c r="S148" s="380"/>
      <c r="T148" s="380"/>
      <c r="U148" s="380"/>
      <c r="V148" s="242"/>
      <c r="W148" s="242"/>
      <c r="X148" s="381"/>
      <c r="Y148" s="381"/>
      <c r="Z148" s="381"/>
      <c r="AA148" s="243"/>
      <c r="AB148" s="243"/>
      <c r="AG148" s="31"/>
    </row>
    <row r="149" spans="1:33" ht="17.100000000000001">
      <c r="A149" s="198" t="s">
        <v>144</v>
      </c>
      <c r="B149" s="90">
        <v>52</v>
      </c>
      <c r="C149" s="90">
        <f>+C150+C151+C152</f>
        <v>0</v>
      </c>
      <c r="D149" s="90">
        <f>+B149+C149</f>
        <v>52</v>
      </c>
      <c r="E149" s="90">
        <v>92</v>
      </c>
      <c r="F149" s="90">
        <f>SUM(F150:F152)</f>
        <v>0</v>
      </c>
      <c r="G149" s="9">
        <f>+E149+F149</f>
        <v>92</v>
      </c>
      <c r="H149" s="83">
        <f>G149-D149</f>
        <v>40</v>
      </c>
      <c r="J149" s="242"/>
      <c r="K149" s="242"/>
      <c r="M149" s="242"/>
      <c r="N149" s="242"/>
      <c r="O149" s="242"/>
      <c r="P149" s="242"/>
      <c r="Q149" s="242"/>
      <c r="R149" s="380"/>
      <c r="S149" s="380"/>
      <c r="T149" s="380"/>
      <c r="U149" s="380"/>
      <c r="V149" s="242"/>
      <c r="W149" s="242"/>
      <c r="X149" s="381"/>
      <c r="Y149" s="381"/>
      <c r="Z149" s="381"/>
      <c r="AA149" s="243"/>
      <c r="AB149" s="243"/>
      <c r="AG149" s="31"/>
    </row>
    <row r="150" spans="1:33" ht="17.100000000000001" thickBot="1">
      <c r="A150" s="22"/>
      <c r="B150" s="20"/>
      <c r="C150" s="7"/>
      <c r="D150" s="7"/>
      <c r="E150" s="21"/>
      <c r="F150" s="7"/>
      <c r="G150" s="16"/>
      <c r="H150" s="63"/>
      <c r="J150" s="242"/>
      <c r="K150" s="242"/>
      <c r="M150" s="2"/>
      <c r="N150" s="2"/>
      <c r="O150" s="242"/>
      <c r="P150" s="242"/>
      <c r="Q150" s="242"/>
      <c r="R150" s="380"/>
      <c r="S150" s="380"/>
      <c r="T150" s="380"/>
      <c r="U150" s="380"/>
      <c r="V150" s="242"/>
      <c r="W150" s="242"/>
      <c r="X150" s="17"/>
      <c r="Y150" s="17"/>
      <c r="Z150" s="17"/>
      <c r="AA150" s="17"/>
      <c r="AB150" s="17"/>
      <c r="AG150" s="31"/>
    </row>
    <row r="151" spans="1:33" ht="17.100000000000001" thickTop="1">
      <c r="A151" s="41"/>
      <c r="B151" s="2"/>
      <c r="C151" s="242"/>
      <c r="D151" s="242"/>
      <c r="E151" s="42"/>
      <c r="F151" s="242"/>
      <c r="G151" s="242"/>
      <c r="H151" s="242"/>
      <c r="J151" s="242"/>
      <c r="K151" s="242"/>
      <c r="M151" s="2"/>
      <c r="N151" s="2"/>
      <c r="O151" s="242"/>
      <c r="P151" s="242"/>
      <c r="Q151" s="242"/>
      <c r="R151" s="242"/>
      <c r="S151" s="242"/>
      <c r="T151" s="242"/>
      <c r="U151" s="242"/>
      <c r="V151" s="242"/>
      <c r="W151" s="242"/>
      <c r="X151" s="17"/>
      <c r="Y151" s="17"/>
      <c r="Z151" s="17"/>
      <c r="AA151" s="17"/>
      <c r="AB151" s="17"/>
      <c r="AG151" s="31"/>
    </row>
    <row r="152" spans="1:33" ht="18" hidden="1" thickTop="1">
      <c r="A152" s="188" t="s">
        <v>145</v>
      </c>
      <c r="B152" s="376"/>
      <c r="C152" s="377"/>
      <c r="D152" s="376"/>
      <c r="E152" s="377"/>
      <c r="F152" s="376"/>
      <c r="G152" s="411"/>
      <c r="H152" s="242"/>
      <c r="J152" s="242"/>
      <c r="K152" s="242"/>
      <c r="M152" s="2"/>
      <c r="N152" s="2"/>
      <c r="O152" s="242"/>
      <c r="P152" s="242"/>
      <c r="Q152" s="242"/>
      <c r="R152" s="242"/>
      <c r="S152" s="242"/>
      <c r="T152" s="242"/>
      <c r="U152" s="242"/>
      <c r="V152" s="242"/>
      <c r="W152" s="242"/>
      <c r="X152" s="17"/>
      <c r="Y152" s="17"/>
      <c r="Z152" s="17"/>
      <c r="AA152" s="17"/>
      <c r="AB152" s="17"/>
      <c r="AG152" s="31"/>
    </row>
    <row r="153" spans="1:33" ht="17.100000000000001" hidden="1" thickBot="1">
      <c r="A153" s="189" t="s">
        <v>146</v>
      </c>
      <c r="B153" s="378"/>
      <c r="C153" s="379"/>
      <c r="D153" s="378"/>
      <c r="E153" s="379"/>
      <c r="F153" s="545"/>
      <c r="G153" s="546"/>
      <c r="H153" s="242"/>
      <c r="J153" s="242"/>
      <c r="K153" s="242"/>
      <c r="M153" s="2"/>
      <c r="N153" s="2"/>
      <c r="O153" s="242"/>
      <c r="P153" s="242"/>
      <c r="Q153" s="242"/>
      <c r="R153" s="242"/>
      <c r="S153" s="242"/>
      <c r="T153" s="242"/>
      <c r="U153" s="242"/>
      <c r="V153" s="242"/>
      <c r="W153" s="242"/>
      <c r="X153" s="17"/>
      <c r="Y153" s="17"/>
      <c r="Z153" s="17"/>
      <c r="AA153" s="17"/>
      <c r="AB153" s="17"/>
      <c r="AG153" s="31"/>
    </row>
    <row r="154" spans="1:33" ht="17.100000000000001" hidden="1" thickTop="1">
      <c r="A154" s="544"/>
      <c r="B154" s="542" t="s">
        <v>175</v>
      </c>
      <c r="C154" s="543"/>
      <c r="D154" s="542" t="s">
        <v>176</v>
      </c>
      <c r="E154" s="543"/>
      <c r="F154" s="538" t="s">
        <v>104</v>
      </c>
      <c r="G154" s="539"/>
      <c r="H154" s="242"/>
      <c r="J154" s="242"/>
      <c r="K154" s="242"/>
      <c r="M154" s="2"/>
      <c r="N154" s="2"/>
      <c r="O154" s="242"/>
      <c r="P154" s="242"/>
      <c r="Q154" s="242"/>
      <c r="R154" s="242"/>
      <c r="S154" s="242"/>
      <c r="T154" s="242"/>
      <c r="U154" s="242"/>
      <c r="V154" s="242"/>
      <c r="W154" s="242"/>
      <c r="X154" s="17"/>
      <c r="Y154" s="17"/>
      <c r="Z154" s="17"/>
      <c r="AA154" s="17"/>
      <c r="AB154" s="17"/>
      <c r="AG154" s="31"/>
    </row>
    <row r="155" spans="1:33" ht="11.25" hidden="1" customHeight="1">
      <c r="A155" s="459"/>
      <c r="B155" s="374"/>
      <c r="C155" s="375"/>
      <c r="D155" s="374"/>
      <c r="E155" s="375"/>
      <c r="F155" s="540"/>
      <c r="G155" s="541"/>
      <c r="H155" s="242"/>
      <c r="J155" s="242"/>
      <c r="K155" s="242"/>
      <c r="M155" s="2"/>
      <c r="N155" s="2"/>
      <c r="O155" s="242"/>
      <c r="P155" s="242"/>
      <c r="Q155" s="242"/>
      <c r="R155" s="242"/>
      <c r="S155" s="242"/>
      <c r="T155" s="242"/>
      <c r="U155" s="242"/>
      <c r="V155" s="242"/>
      <c r="W155" s="242"/>
      <c r="X155" s="17"/>
      <c r="Y155" s="17"/>
      <c r="Z155" s="17"/>
      <c r="AA155" s="17"/>
      <c r="AB155" s="17"/>
      <c r="AG155" s="31"/>
    </row>
    <row r="156" spans="1:33" ht="17.100000000000001" hidden="1">
      <c r="A156" s="190" t="s">
        <v>147</v>
      </c>
      <c r="B156" s="526"/>
      <c r="C156" s="527"/>
      <c r="D156" s="528"/>
      <c r="E156" s="529"/>
      <c r="F156" s="530">
        <f>D156-B156</f>
        <v>0</v>
      </c>
      <c r="G156" s="531"/>
      <c r="H156" s="242"/>
      <c r="J156" s="242"/>
      <c r="K156" s="242"/>
      <c r="M156" s="2"/>
      <c r="N156" s="2"/>
      <c r="O156" s="242"/>
      <c r="P156" s="242"/>
      <c r="Q156" s="242"/>
      <c r="R156" s="242"/>
      <c r="S156" s="242"/>
      <c r="T156" s="242"/>
      <c r="U156" s="242"/>
      <c r="V156" s="242"/>
      <c r="W156" s="242"/>
      <c r="X156" s="17"/>
      <c r="Y156" s="17"/>
      <c r="Z156" s="17"/>
      <c r="AA156" s="17"/>
      <c r="AB156" s="17"/>
      <c r="AG156" s="31"/>
    </row>
    <row r="157" spans="1:33" ht="39.75" hidden="1" customHeight="1">
      <c r="A157" s="190" t="s">
        <v>148</v>
      </c>
      <c r="B157" s="526"/>
      <c r="C157" s="527"/>
      <c r="D157" s="528"/>
      <c r="E157" s="529"/>
      <c r="F157" s="530">
        <f t="shared" ref="F157:F159" si="2">D157-B157</f>
        <v>0</v>
      </c>
      <c r="G157" s="531"/>
      <c r="H157" s="242"/>
      <c r="J157" s="242"/>
      <c r="K157" s="242"/>
      <c r="M157" s="2"/>
      <c r="N157" s="2"/>
      <c r="O157" s="242"/>
      <c r="P157" s="242"/>
      <c r="Q157" s="242"/>
      <c r="R157" s="242"/>
      <c r="S157" s="242"/>
      <c r="T157" s="242"/>
      <c r="U157" s="242"/>
      <c r="V157" s="242"/>
      <c r="W157" s="242"/>
      <c r="X157" s="17"/>
      <c r="Y157" s="17"/>
      <c r="Z157" s="17"/>
      <c r="AA157" s="17"/>
      <c r="AB157" s="17"/>
      <c r="AG157" s="31"/>
    </row>
    <row r="158" spans="1:33" ht="51.75" hidden="1" customHeight="1">
      <c r="A158" s="190" t="s">
        <v>149</v>
      </c>
      <c r="B158" s="526"/>
      <c r="C158" s="527"/>
      <c r="D158" s="528"/>
      <c r="E158" s="529"/>
      <c r="F158" s="530">
        <f t="shared" si="2"/>
        <v>0</v>
      </c>
      <c r="G158" s="531"/>
      <c r="H158" s="242"/>
      <c r="J158" s="242"/>
      <c r="K158" s="242"/>
      <c r="M158" s="2"/>
      <c r="N158" s="2"/>
      <c r="O158" s="242"/>
      <c r="P158" s="242"/>
      <c r="Q158" s="242"/>
      <c r="R158" s="242"/>
      <c r="S158" s="242"/>
      <c r="T158" s="242"/>
      <c r="U158" s="242"/>
      <c r="V158" s="242"/>
      <c r="W158" s="242"/>
      <c r="X158" s="17"/>
      <c r="Y158" s="17"/>
      <c r="Z158" s="17"/>
      <c r="AA158" s="17"/>
      <c r="AB158" s="17"/>
      <c r="AG158" s="31"/>
    </row>
    <row r="159" spans="1:33" ht="44.25" hidden="1" customHeight="1" thickBot="1">
      <c r="A159" s="191" t="s">
        <v>150</v>
      </c>
      <c r="B159" s="532"/>
      <c r="C159" s="533"/>
      <c r="D159" s="534"/>
      <c r="E159" s="535"/>
      <c r="F159" s="536">
        <f t="shared" si="2"/>
        <v>0</v>
      </c>
      <c r="G159" s="537"/>
      <c r="H159" s="242"/>
      <c r="J159" s="242"/>
      <c r="K159" s="242"/>
      <c r="M159" s="2"/>
      <c r="N159" s="2"/>
      <c r="O159" s="242"/>
      <c r="P159" s="242"/>
      <c r="Q159" s="242"/>
      <c r="R159" s="242"/>
      <c r="S159" s="242"/>
      <c r="T159" s="242"/>
      <c r="U159" s="242"/>
      <c r="V159" s="242"/>
      <c r="W159" s="242"/>
      <c r="X159" s="17"/>
      <c r="Y159" s="17"/>
      <c r="Z159" s="17"/>
      <c r="AA159" s="17"/>
      <c r="AB159" s="17"/>
      <c r="AG159" s="31"/>
    </row>
    <row r="160" spans="1:33" ht="15.95" hidden="1" thickTop="1">
      <c r="A160" s="192" t="s">
        <v>151</v>
      </c>
      <c r="B160" s="67"/>
      <c r="C160" s="67"/>
      <c r="D160" s="67"/>
      <c r="E160" s="67"/>
      <c r="F160" s="67"/>
      <c r="G160" s="67"/>
      <c r="AG160" s="31"/>
    </row>
    <row r="161" spans="1:33" ht="15.95" thickBot="1">
      <c r="A161" s="33"/>
      <c r="AG161" s="31"/>
    </row>
    <row r="162" spans="1:33" ht="18.95" thickTop="1" thickBot="1">
      <c r="A162" s="184" t="s">
        <v>152</v>
      </c>
      <c r="B162" s="185"/>
      <c r="C162" s="186"/>
      <c r="D162" s="186"/>
      <c r="E162" s="186"/>
      <c r="F162" s="187"/>
      <c r="AG162" s="31"/>
    </row>
    <row r="163" spans="1:33" ht="41.25" customHeight="1" thickTop="1">
      <c r="A163" s="478" t="s">
        <v>153</v>
      </c>
      <c r="B163" s="488" t="s">
        <v>154</v>
      </c>
      <c r="C163" s="490" t="s">
        <v>155</v>
      </c>
      <c r="D163" s="490" t="s">
        <v>156</v>
      </c>
      <c r="E163" s="252" t="s">
        <v>157</v>
      </c>
      <c r="F163" s="476" t="s">
        <v>158</v>
      </c>
      <c r="AG163" s="31"/>
    </row>
    <row r="164" spans="1:33" ht="30" customHeight="1">
      <c r="A164" s="478"/>
      <c r="B164" s="489"/>
      <c r="C164" s="491"/>
      <c r="D164" s="491"/>
      <c r="E164" s="253" t="s">
        <v>159</v>
      </c>
      <c r="F164" s="477"/>
      <c r="AG164" s="31"/>
    </row>
    <row r="165" spans="1:33" ht="27.75" customHeight="1">
      <c r="A165" s="478"/>
      <c r="B165" s="68"/>
      <c r="C165" s="72"/>
      <c r="D165" s="72"/>
      <c r="E165" s="72"/>
      <c r="F165" s="73"/>
      <c r="AG165" s="31"/>
    </row>
    <row r="166" spans="1:33" ht="33" customHeight="1" thickBot="1">
      <c r="A166" s="479"/>
      <c r="B166" s="69"/>
      <c r="C166" s="70"/>
      <c r="D166" s="70"/>
      <c r="E166" s="70"/>
      <c r="F166" s="71"/>
      <c r="AG166" s="31"/>
    </row>
    <row r="167" spans="1:33" ht="41.25" customHeight="1" thickTop="1">
      <c r="A167" s="84"/>
      <c r="B167" s="53"/>
      <c r="C167" s="85"/>
      <c r="D167" s="85"/>
      <c r="E167" s="85"/>
      <c r="F167" s="85"/>
      <c r="AG167" s="31"/>
    </row>
    <row r="168" spans="1:33" ht="15.95" thickBot="1">
      <c r="A168" s="33"/>
      <c r="AG168" s="31"/>
    </row>
    <row r="169" spans="1:33" ht="18" thickTop="1">
      <c r="A169" s="184" t="s">
        <v>160</v>
      </c>
      <c r="B169" s="186"/>
      <c r="C169" s="186"/>
      <c r="D169" s="186"/>
      <c r="E169" s="187"/>
      <c r="AG169" s="31"/>
    </row>
    <row r="170" spans="1:33" ht="55.5" customHeight="1">
      <c r="A170" s="480" t="s">
        <v>161</v>
      </c>
      <c r="B170" s="86" t="s">
        <v>162</v>
      </c>
      <c r="C170" s="87" t="s">
        <v>163</v>
      </c>
      <c r="D170" s="88" t="s">
        <v>164</v>
      </c>
      <c r="E170" s="89" t="s">
        <v>163</v>
      </c>
      <c r="AG170" s="31"/>
    </row>
    <row r="171" spans="1:33" ht="53.25" customHeight="1">
      <c r="A171" s="480"/>
      <c r="B171" s="74"/>
      <c r="C171" s="75"/>
      <c r="D171" s="75"/>
      <c r="E171" s="76"/>
      <c r="AG171" s="31"/>
    </row>
    <row r="172" spans="1:33" ht="42" customHeight="1" thickBot="1">
      <c r="A172" s="481"/>
      <c r="B172" s="77"/>
      <c r="C172" s="78"/>
      <c r="D172" s="78"/>
      <c r="E172" s="79"/>
      <c r="AG172" s="31"/>
    </row>
    <row r="173" spans="1:33" ht="20.25" customHeight="1" thickTop="1">
      <c r="A173" s="33"/>
      <c r="AG173" s="31"/>
    </row>
    <row r="174" spans="1:33" ht="15.95" thickBot="1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7.100000000000001" thickTop="1" thickBot="1">
      <c r="AG175" s="65"/>
    </row>
    <row r="176" spans="1:33" ht="15.95" thickTop="1"/>
  </sheetData>
  <mergeCells count="179">
    <mergeCell ref="F154:G155"/>
    <mergeCell ref="D154:E155"/>
    <mergeCell ref="B154:C155"/>
    <mergeCell ref="A154:A155"/>
    <mergeCell ref="F152:G153"/>
    <mergeCell ref="D152:E153"/>
    <mergeCell ref="B152:C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Z138:AC138"/>
    <mergeCell ref="A139:A141"/>
    <mergeCell ref="B139:D139"/>
    <mergeCell ref="E139:G139"/>
    <mergeCell ref="H139:H141"/>
    <mergeCell ref="L139:X139"/>
    <mergeCell ref="R150:U150"/>
    <mergeCell ref="R147:U147"/>
    <mergeCell ref="X147:Z147"/>
    <mergeCell ref="R148:U148"/>
    <mergeCell ref="X148:Z148"/>
    <mergeCell ref="R149:U149"/>
    <mergeCell ref="X149:Z149"/>
    <mergeCell ref="L140:X140"/>
    <mergeCell ref="R141:U141"/>
    <mergeCell ref="R142:U142"/>
    <mergeCell ref="X142:Z142"/>
    <mergeCell ref="R146:U146"/>
    <mergeCell ref="X146:Z146"/>
    <mergeCell ref="AC117:AE117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E73:G73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9" fitToHeight="4" orientation="landscape" r:id="rId1"/>
  <rowBreaks count="2" manualBreakCount="2">
    <brk id="39" max="32" man="1"/>
    <brk id="105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CONACYT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Jorge Alejandro Flores Hernández</cp:lastModifiedBy>
  <cp:revision/>
  <dcterms:created xsi:type="dcterms:W3CDTF">2016-02-10T15:18:03Z</dcterms:created>
  <dcterms:modified xsi:type="dcterms:W3CDTF">2023-05-03T03:25:45Z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24444a-1c48-42e7-aae7-2f69c8942fa3_Enabled">
    <vt:lpwstr>true</vt:lpwstr>
  </property>
  <property fmtid="{D5CDD505-2E9C-101B-9397-08002B2CF9AE}" pid="3" name="MSIP_Label_8724444a-1c48-42e7-aae7-2f69c8942fa3_SetDate">
    <vt:lpwstr>2023-05-02T21:10:37Z</vt:lpwstr>
  </property>
  <property fmtid="{D5CDD505-2E9C-101B-9397-08002B2CF9AE}" pid="4" name="MSIP_Label_8724444a-1c48-42e7-aae7-2f69c8942fa3_Method">
    <vt:lpwstr>Standard</vt:lpwstr>
  </property>
  <property fmtid="{D5CDD505-2E9C-101B-9397-08002B2CF9AE}" pid="5" name="MSIP_Label_8724444a-1c48-42e7-aae7-2f69c8942fa3_Name">
    <vt:lpwstr>defa4170-0d19-0005-0004-bc88714345d2</vt:lpwstr>
  </property>
  <property fmtid="{D5CDD505-2E9C-101B-9397-08002B2CF9AE}" pid="6" name="MSIP_Label_8724444a-1c48-42e7-aae7-2f69c8942fa3_SiteId">
    <vt:lpwstr>8d3be4b9-be65-4598-87c3-af3137f93535</vt:lpwstr>
  </property>
  <property fmtid="{D5CDD505-2E9C-101B-9397-08002B2CF9AE}" pid="7" name="MSIP_Label_8724444a-1c48-42e7-aae7-2f69c8942fa3_ActionId">
    <vt:lpwstr>4d084211-0bde-427d-ac4a-1b75ac5148f4</vt:lpwstr>
  </property>
  <property fmtid="{D5CDD505-2E9C-101B-9397-08002B2CF9AE}" pid="8" name="MSIP_Label_8724444a-1c48-42e7-aae7-2f69c8942fa3_ContentBits">
    <vt:lpwstr>0</vt:lpwstr>
  </property>
</Properties>
</file>