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ome Office\Indicadores\CAR 2021\4to trimestre\Formatos CONACYT\"/>
    </mc:Choice>
  </mc:AlternateContent>
  <bookViews>
    <workbookView xWindow="32760" yWindow="32760" windowWidth="28800" windowHeight="12225" firstSheet="1" activeTab="1"/>
  </bookViews>
  <sheets>
    <sheet name="Reporte" sheetId="1" state="hidden" r:id="rId1"/>
    <sheet name="Metas CAR 2021" sheetId="6" r:id="rId2"/>
  </sheets>
  <calcPr calcId="152511"/>
</workbook>
</file>

<file path=xl/calcChain.xml><?xml version="1.0" encoding="utf-8"?>
<calcChain xmlns="http://schemas.openxmlformats.org/spreadsheetml/2006/main">
  <c r="F12" i="6" l="1"/>
  <c r="D12" i="6"/>
  <c r="F32" i="6"/>
  <c r="F30" i="6"/>
  <c r="F28" i="6"/>
  <c r="F26" i="6"/>
  <c r="F18" i="6"/>
  <c r="F16" i="6"/>
  <c r="F5" i="6"/>
  <c r="D32" i="6"/>
  <c r="D30" i="6"/>
  <c r="D28" i="6"/>
  <c r="D26" i="6"/>
  <c r="D18" i="6"/>
  <c r="D16" i="6"/>
  <c r="D5" i="6"/>
  <c r="F3" i="6"/>
  <c r="D3" i="6"/>
</calcChain>
</file>

<file path=xl/sharedStrings.xml><?xml version="1.0" encoding="utf-8"?>
<sst xmlns="http://schemas.openxmlformats.org/spreadsheetml/2006/main" count="121" uniqueCount="57">
  <si>
    <t>Reporte de Indicadores CAR ANEXO III</t>
  </si>
  <si>
    <t>Metas Anuales por CPI</t>
  </si>
  <si>
    <t>Indicadores CAR</t>
  </si>
  <si>
    <t>2014</t>
  </si>
  <si>
    <t>2015</t>
  </si>
  <si>
    <t>2016</t>
  </si>
  <si>
    <t>2017</t>
  </si>
  <si>
    <t>2018</t>
  </si>
  <si>
    <t>Generación de conocimiento de calidad</t>
  </si>
  <si>
    <t>1.1.1.1 NPA: Número de publicaciones arbitradas</t>
  </si>
  <si>
    <t>1.1.1.2 NI:  Número de investigadores del Centro</t>
  </si>
  <si>
    <t>Proyectos externos por investigador</t>
  </si>
  <si>
    <t>1.1.2.1 NPIE: Número de proyectos de investigación financiados con recursos externos</t>
  </si>
  <si>
    <t>1.1.2.2 NI: Número de investigadores del Centro</t>
  </si>
  <si>
    <t>Calidad de los posgrados</t>
  </si>
  <si>
    <t>1.2.1.1 NPRC: Número de programas registrados en el PNPC de reciente creación</t>
  </si>
  <si>
    <t>1.2.1.2 NPED: Número de programas registrados en el PNPC en desarrollo</t>
  </si>
  <si>
    <t>1.2.1.3 NPC: Número de programas registrados en el PNPC consolidado</t>
  </si>
  <si>
    <t>1.2.1.4 NPCI: Número de programas registrados en el PNPC de competencia internacional</t>
  </si>
  <si>
    <t>1.2.1.5 NPP: Número de programas de posgrado reconocidos por CONACYT en el PNPC</t>
  </si>
  <si>
    <t>Generación de recursos humanos especializados</t>
  </si>
  <si>
    <t>1.2.2.1 NGPE: Número de alumnos graduados en programas de especialidad del PNPC</t>
  </si>
  <si>
    <t>1.2.2.2 NGPM: Número de alumnos graduados en programas de maestría del PNPC</t>
  </si>
  <si>
    <t>1.2.2.3 NGPD: Número de alumnos graduados en programas de doctorado del PNPC</t>
  </si>
  <si>
    <t>1.2.2.4 NI: Número de investigadores del Centro</t>
  </si>
  <si>
    <t>Proyectos interinstitucionales</t>
  </si>
  <si>
    <t>1.3.1.1 NPII: Número de proyectos interinstitucionales</t>
  </si>
  <si>
    <t>1.3.1.2 NPI: Número de proyectos de investigación</t>
  </si>
  <si>
    <t>Transferencia de Conocimiento</t>
  </si>
  <si>
    <t>1.4.1.1 NCTF: Número de contratos o convenios de transferencia de conocimiento, innovación tecnológica, social, económica o ambiental firmados vigentes alineados al PECITI</t>
  </si>
  <si>
    <t>Propiedad industrial solicitada</t>
  </si>
  <si>
    <t>1.4.2.1 NSP:  Número de solicitudes de patentes</t>
  </si>
  <si>
    <t>1.4.2.2 NSMU:  Número de solicitudes de modelos de utilidad</t>
  </si>
  <si>
    <t>1.4.2.3 NSDI:  Número de solicitudes de diseños industriales</t>
  </si>
  <si>
    <t>Propiedad industrial licenciada</t>
  </si>
  <si>
    <t>1.4.3.1 NPL: Número de patentes licenciadas</t>
  </si>
  <si>
    <t>1.4.3.2 NPR: Número de patentes registradas</t>
  </si>
  <si>
    <t>Propiedad intelectual</t>
  </si>
  <si>
    <t>1.4.4.1 NDA: Número de derechos de autor</t>
  </si>
  <si>
    <t>Actividades de divulgación por personal de C y T</t>
  </si>
  <si>
    <t>1.5.1.1 NADPG: Número actividades de divulgación dirigidas al público en general</t>
  </si>
  <si>
    <t>1.5.1.2 NPCyT: Número personal de ciencia y tecnología</t>
  </si>
  <si>
    <t>Índice de sostenibilidad económica</t>
  </si>
  <si>
    <t>1.6.1.1 MIP: Monto de ingresos propios</t>
  </si>
  <si>
    <t>1.6.1.2 MPT: Monto de presupuesto total del centro</t>
  </si>
  <si>
    <t>Índice de sostenibilidad económica para la investigación</t>
  </si>
  <si>
    <t>1.6.2.1 MTRE: Monto Total obtenido por proyectos de investigación financiados con recursos externos</t>
  </si>
  <si>
    <t>1.6.2.2 MTRF: Monto total de recursos fiscales destinados a la investigación</t>
  </si>
  <si>
    <t>N-1</t>
  </si>
  <si>
    <t>Fuente:</t>
  </si>
  <si>
    <t xml:space="preserve">Sistema de Indicadores CAR, Anexo III. </t>
  </si>
  <si>
    <t>Meta Alcanzada  2021</t>
  </si>
  <si>
    <t>Cumplimiento de Metas de Indicadores CAR ANEXO III
2021</t>
  </si>
  <si>
    <t>Meta 2021</t>
  </si>
  <si>
    <t>Numerador/ Denominador 
Meta alcanzada 2021</t>
  </si>
  <si>
    <t>NA</t>
  </si>
  <si>
    <t xml:space="preserve">Numerador/
Denominador 
Meta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</si>
</sst>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0"/>
      <name val="Arial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12"/>
      <color indexed="8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  <font>
      <b/>
      <sz val="16"/>
      <color indexed="9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3FDB0"/>
        <bgColor indexed="64"/>
      </patternFill>
    </fill>
    <fill>
      <patternFill patternType="solid">
        <fgColor rgb="FFF47062"/>
        <bgColor indexed="64"/>
      </patternFill>
    </fill>
    <fill>
      <patternFill patternType="solid">
        <fgColor rgb="FFFCF59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9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7" fillId="0" borderId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6" fillId="0" borderId="0" xfId="0" applyNumberFormat="1" applyFont="1" applyAlignment="1"/>
    <xf numFmtId="0" fontId="8" fillId="7" borderId="2" xfId="4" applyFont="1" applyFill="1" applyBorder="1" applyAlignment="1">
      <alignment horizontal="center" vertical="center" wrapText="1"/>
    </xf>
    <xf numFmtId="0" fontId="16" fillId="6" borderId="2" xfId="3" applyFont="1" applyBorder="1" applyAlignment="1">
      <alignment horizontal="center" vertical="center" wrapText="1"/>
    </xf>
    <xf numFmtId="0" fontId="8" fillId="8" borderId="2" xfId="4" applyFont="1" applyFill="1" applyBorder="1" applyAlignment="1">
      <alignment horizontal="center" vertical="center" wrapText="1"/>
    </xf>
    <xf numFmtId="0" fontId="13" fillId="0" borderId="3" xfId="4" applyFont="1" applyBorder="1" applyAlignment="1">
      <alignment horizontal="left" vertical="center" wrapText="1"/>
    </xf>
    <xf numFmtId="0" fontId="10" fillId="9" borderId="4" xfId="4" applyFont="1" applyFill="1" applyBorder="1" applyAlignment="1">
      <alignment horizontal="center" vertical="center" wrapText="1"/>
    </xf>
    <xf numFmtId="0" fontId="8" fillId="10" borderId="2" xfId="4" applyFont="1" applyFill="1" applyBorder="1" applyAlignment="1">
      <alignment horizontal="center" vertical="center" wrapText="1"/>
    </xf>
    <xf numFmtId="0" fontId="8" fillId="11" borderId="2" xfId="4" applyFont="1" applyFill="1" applyBorder="1" applyAlignment="1">
      <alignment horizontal="center" vertical="center" wrapText="1"/>
    </xf>
    <xf numFmtId="0" fontId="8" fillId="12" borderId="2" xfId="4" applyFont="1" applyFill="1" applyBorder="1" applyAlignment="1">
      <alignment horizontal="center" vertical="center" wrapText="1"/>
    </xf>
    <xf numFmtId="0" fontId="8" fillId="12" borderId="5" xfId="4" applyFont="1" applyFill="1" applyBorder="1" applyAlignment="1">
      <alignment horizontal="center" vertical="center" wrapText="1"/>
    </xf>
    <xf numFmtId="0" fontId="8" fillId="13" borderId="2" xfId="4" applyFont="1" applyFill="1" applyBorder="1" applyAlignment="1">
      <alignment horizontal="center" vertical="center" wrapText="1"/>
    </xf>
    <xf numFmtId="0" fontId="8" fillId="14" borderId="2" xfId="4" applyFont="1" applyFill="1" applyBorder="1" applyAlignment="1">
      <alignment horizontal="center" vertical="center" wrapText="1"/>
    </xf>
    <xf numFmtId="0" fontId="16" fillId="15" borderId="2" xfId="2" applyFont="1" applyFill="1" applyBorder="1" applyAlignment="1">
      <alignment horizontal="center" vertical="center" wrapText="1"/>
    </xf>
    <xf numFmtId="0" fontId="8" fillId="16" borderId="2" xfId="4" applyFont="1" applyFill="1" applyBorder="1" applyAlignment="1">
      <alignment horizontal="center" vertical="center" wrapText="1"/>
    </xf>
    <xf numFmtId="0" fontId="17" fillId="9" borderId="2" xfId="4" applyFont="1" applyFill="1" applyBorder="1" applyAlignment="1">
      <alignment horizontal="center" vertical="center" wrapText="1"/>
    </xf>
    <xf numFmtId="0" fontId="17" fillId="9" borderId="2" xfId="4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8" fillId="12" borderId="9" xfId="4" applyFont="1" applyFill="1" applyBorder="1" applyAlignment="1">
      <alignment horizontal="center" vertical="center" wrapText="1"/>
    </xf>
    <xf numFmtId="0" fontId="8" fillId="12" borderId="13" xfId="4" applyFont="1" applyFill="1" applyBorder="1" applyAlignment="1">
      <alignment horizontal="center" vertical="center" wrapText="1"/>
    </xf>
    <xf numFmtId="0" fontId="13" fillId="0" borderId="6" xfId="4" applyFont="1" applyBorder="1" applyAlignment="1">
      <alignment horizontal="left" vertical="center"/>
    </xf>
    <xf numFmtId="0" fontId="13" fillId="0" borderId="7" xfId="4" applyFont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8" fillId="16" borderId="9" xfId="4" applyFont="1" applyFill="1" applyBorder="1" applyAlignment="1">
      <alignment horizontal="center" vertical="center" wrapText="1"/>
    </xf>
    <xf numFmtId="0" fontId="8" fillId="7" borderId="15" xfId="4" applyFont="1" applyFill="1" applyBorder="1" applyAlignment="1">
      <alignment horizontal="center" vertical="center" wrapText="1"/>
    </xf>
    <xf numFmtId="0" fontId="8" fillId="7" borderId="16" xfId="4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1" borderId="9" xfId="4" applyFont="1" applyFill="1" applyBorder="1" applyAlignment="1">
      <alignment horizontal="center" vertical="center" wrapText="1"/>
    </xf>
    <xf numFmtId="0" fontId="16" fillId="15" borderId="9" xfId="2" applyFont="1" applyFill="1" applyBorder="1" applyAlignment="1">
      <alignment horizontal="center" vertical="center" wrapText="1"/>
    </xf>
    <xf numFmtId="0" fontId="8" fillId="13" borderId="9" xfId="4" applyFont="1" applyFill="1" applyBorder="1" applyAlignment="1">
      <alignment horizontal="center" vertical="center" wrapText="1"/>
    </xf>
    <xf numFmtId="0" fontId="8" fillId="8" borderId="9" xfId="4" applyFont="1" applyFill="1" applyBorder="1" applyAlignment="1">
      <alignment horizontal="center" vertical="center" wrapText="1"/>
    </xf>
    <xf numFmtId="0" fontId="12" fillId="17" borderId="10" xfId="4" applyFont="1" applyFill="1" applyBorder="1" applyAlignment="1">
      <alignment horizontal="center" vertical="center" wrapText="1"/>
    </xf>
    <xf numFmtId="0" fontId="12" fillId="17" borderId="11" xfId="4" applyFont="1" applyFill="1" applyBorder="1" applyAlignment="1">
      <alignment horizontal="center" vertical="center" wrapText="1"/>
    </xf>
    <xf numFmtId="0" fontId="12" fillId="17" borderId="12" xfId="4" applyFont="1" applyFill="1" applyBorder="1" applyAlignment="1">
      <alignment horizontal="center" vertical="center" wrapText="1"/>
    </xf>
    <xf numFmtId="0" fontId="10" fillId="9" borderId="9" xfId="4" applyFont="1" applyFill="1" applyBorder="1" applyAlignment="1">
      <alignment horizontal="center" vertical="center"/>
    </xf>
    <xf numFmtId="0" fontId="9" fillId="9" borderId="2" xfId="4" applyFont="1" applyFill="1" applyBorder="1" applyAlignment="1">
      <alignment horizontal="center" vertical="center"/>
    </xf>
    <xf numFmtId="0" fontId="8" fillId="14" borderId="9" xfId="4" applyFont="1" applyFill="1" applyBorder="1" applyAlignment="1">
      <alignment horizontal="center" vertical="center" wrapText="1"/>
    </xf>
    <xf numFmtId="0" fontId="16" fillId="6" borderId="9" xfId="3" applyFont="1" applyBorder="1" applyAlignment="1">
      <alignment horizontal="center" vertical="center" wrapText="1"/>
    </xf>
    <xf numFmtId="0" fontId="8" fillId="18" borderId="9" xfId="4" applyFont="1" applyFill="1" applyBorder="1" applyAlignment="1">
      <alignment horizontal="center" vertical="center" wrapText="1"/>
    </xf>
    <xf numFmtId="0" fontId="8" fillId="18" borderId="2" xfId="4" applyFont="1" applyFill="1" applyBorder="1" applyAlignment="1">
      <alignment horizontal="center" vertical="center" wrapText="1"/>
    </xf>
    <xf numFmtId="0" fontId="11" fillId="14" borderId="2" xfId="4" applyFont="1" applyFill="1" applyBorder="1" applyAlignment="1">
      <alignment horizontal="center" vertical="center" wrapText="1"/>
    </xf>
    <xf numFmtId="0" fontId="15" fillId="6" borderId="2" xfId="3" applyFont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 vertical="center" wrapText="1"/>
    </xf>
    <xf numFmtId="0" fontId="11" fillId="13" borderId="2" xfId="4" applyFont="1" applyFill="1" applyBorder="1" applyAlignment="1">
      <alignment horizontal="center" vertical="center" wrapText="1"/>
    </xf>
    <xf numFmtId="0" fontId="11" fillId="8" borderId="2" xfId="4" applyFont="1" applyFill="1" applyBorder="1" applyAlignment="1">
      <alignment horizontal="center" vertical="center" wrapText="1"/>
    </xf>
    <xf numFmtId="0" fontId="11" fillId="11" borderId="2" xfId="4" applyFont="1" applyFill="1" applyBorder="1" applyAlignment="1">
      <alignment horizontal="center" vertical="center" wrapText="1"/>
    </xf>
    <xf numFmtId="0" fontId="11" fillId="18" borderId="2" xfId="4" applyFont="1" applyFill="1" applyBorder="1" applyAlignment="1">
      <alignment horizontal="center" vertical="center" wrapText="1"/>
    </xf>
    <xf numFmtId="0" fontId="11" fillId="16" borderId="2" xfId="4" applyFont="1" applyFill="1" applyBorder="1" applyAlignment="1">
      <alignment horizontal="center" vertical="center" wrapText="1"/>
    </xf>
    <xf numFmtId="0" fontId="11" fillId="7" borderId="2" xfId="4" applyFont="1" applyFill="1" applyBorder="1" applyAlignment="1">
      <alignment horizontal="center" vertical="center" wrapText="1"/>
    </xf>
    <xf numFmtId="2" fontId="16" fillId="15" borderId="4" xfId="2" applyNumberFormat="1" applyFont="1" applyFill="1" applyBorder="1" applyAlignment="1">
      <alignment horizontal="center" vertical="center"/>
    </xf>
    <xf numFmtId="2" fontId="8" fillId="14" borderId="17" xfId="4" applyNumberFormat="1" applyFont="1" applyFill="1" applyBorder="1" applyAlignment="1">
      <alignment horizontal="center" vertical="center" wrapText="1"/>
    </xf>
    <xf numFmtId="2" fontId="8" fillId="14" borderId="3" xfId="4" applyNumberFormat="1" applyFont="1" applyFill="1" applyBorder="1" applyAlignment="1">
      <alignment horizontal="center" vertical="center" wrapText="1"/>
    </xf>
    <xf numFmtId="2" fontId="16" fillId="6" borderId="17" xfId="3" applyNumberFormat="1" applyFont="1" applyBorder="1" applyAlignment="1">
      <alignment horizontal="center" vertical="center" wrapText="1"/>
    </xf>
    <xf numFmtId="2" fontId="16" fillId="6" borderId="3" xfId="3" applyNumberFormat="1" applyFont="1" applyBorder="1" applyAlignment="1">
      <alignment horizontal="center" vertical="center" wrapText="1"/>
    </xf>
    <xf numFmtId="2" fontId="16" fillId="15" borderId="17" xfId="2" applyNumberFormat="1" applyFont="1" applyFill="1" applyBorder="1" applyAlignment="1">
      <alignment horizontal="center" vertical="center" wrapText="1"/>
    </xf>
    <xf numFmtId="2" fontId="16" fillId="15" borderId="18" xfId="2" applyNumberFormat="1" applyFont="1" applyFill="1" applyBorder="1" applyAlignment="1">
      <alignment horizontal="center" vertical="center" wrapText="1"/>
    </xf>
    <xf numFmtId="2" fontId="16" fillId="15" borderId="3" xfId="2" applyNumberFormat="1" applyFont="1" applyFill="1" applyBorder="1" applyAlignment="1">
      <alignment horizontal="center" vertical="center" wrapText="1"/>
    </xf>
    <xf numFmtId="2" fontId="8" fillId="13" borderId="17" xfId="4" applyNumberFormat="1" applyFont="1" applyFill="1" applyBorder="1" applyAlignment="1">
      <alignment horizontal="center" vertical="center" wrapText="1"/>
    </xf>
    <xf numFmtId="2" fontId="8" fillId="13" borderId="18" xfId="4" applyNumberFormat="1" applyFont="1" applyFill="1" applyBorder="1" applyAlignment="1">
      <alignment horizontal="center" vertical="center" wrapText="1"/>
    </xf>
    <xf numFmtId="2" fontId="8" fillId="13" borderId="3" xfId="4" applyNumberFormat="1" applyFont="1" applyFill="1" applyBorder="1" applyAlignment="1">
      <alignment horizontal="center" vertical="center" wrapText="1"/>
    </xf>
    <xf numFmtId="2" fontId="8" fillId="8" borderId="17" xfId="4" applyNumberFormat="1" applyFont="1" applyFill="1" applyBorder="1" applyAlignment="1">
      <alignment horizontal="center" vertical="center" wrapText="1"/>
    </xf>
    <xf numFmtId="2" fontId="8" fillId="8" borderId="3" xfId="4" applyNumberFormat="1" applyFont="1" applyFill="1" applyBorder="1" applyAlignment="1">
      <alignment horizontal="center" vertical="center" wrapText="1"/>
    </xf>
    <xf numFmtId="2" fontId="8" fillId="11" borderId="17" xfId="4" applyNumberFormat="1" applyFont="1" applyFill="1" applyBorder="1" applyAlignment="1">
      <alignment horizontal="center" vertical="center" wrapText="1"/>
    </xf>
    <xf numFmtId="2" fontId="8" fillId="11" borderId="3" xfId="4" applyNumberFormat="1" applyFont="1" applyFill="1" applyBorder="1" applyAlignment="1">
      <alignment horizontal="center" vertical="center" wrapText="1"/>
    </xf>
    <xf numFmtId="2" fontId="8" fillId="18" borderId="17" xfId="4" applyNumberFormat="1" applyFont="1" applyFill="1" applyBorder="1" applyAlignment="1">
      <alignment horizontal="center" vertical="center" wrapText="1"/>
    </xf>
    <xf numFmtId="2" fontId="8" fillId="18" borderId="18" xfId="4" applyNumberFormat="1" applyFont="1" applyFill="1" applyBorder="1" applyAlignment="1">
      <alignment horizontal="center" vertical="center" wrapText="1"/>
    </xf>
    <xf numFmtId="2" fontId="8" fillId="18" borderId="3" xfId="4" applyNumberFormat="1" applyFont="1" applyFill="1" applyBorder="1" applyAlignment="1">
      <alignment horizontal="center" vertical="center" wrapText="1"/>
    </xf>
    <xf numFmtId="2" fontId="8" fillId="16" borderId="17" xfId="4" applyNumberFormat="1" applyFont="1" applyFill="1" applyBorder="1" applyAlignment="1">
      <alignment horizontal="center" vertical="center" wrapText="1"/>
    </xf>
    <xf numFmtId="2" fontId="8" fillId="16" borderId="3" xfId="4" applyNumberFormat="1" applyFont="1" applyFill="1" applyBorder="1" applyAlignment="1">
      <alignment horizontal="center" vertical="center" wrapText="1"/>
    </xf>
    <xf numFmtId="2" fontId="8" fillId="7" borderId="17" xfId="4" applyNumberFormat="1" applyFont="1" applyFill="1" applyBorder="1" applyAlignment="1">
      <alignment horizontal="center" vertical="center" wrapText="1"/>
    </xf>
    <xf numFmtId="2" fontId="8" fillId="7" borderId="3" xfId="4" applyNumberFormat="1" applyFont="1" applyFill="1" applyBorder="1" applyAlignment="1">
      <alignment horizontal="center" vertical="center" wrapText="1"/>
    </xf>
    <xf numFmtId="2" fontId="8" fillId="10" borderId="17" xfId="4" applyNumberFormat="1" applyFont="1" applyFill="1" applyBorder="1" applyAlignment="1">
      <alignment horizontal="center" vertical="center" wrapText="1"/>
    </xf>
    <xf numFmtId="2" fontId="8" fillId="10" borderId="3" xfId="4" applyNumberFormat="1" applyFont="1" applyFill="1" applyBorder="1" applyAlignment="1">
      <alignment horizontal="center" vertical="center" wrapText="1"/>
    </xf>
    <xf numFmtId="2" fontId="8" fillId="12" borderId="17" xfId="4" applyNumberFormat="1" applyFont="1" applyFill="1" applyBorder="1" applyAlignment="1">
      <alignment horizontal="center" vertical="center" wrapText="1"/>
    </xf>
    <xf numFmtId="2" fontId="8" fillId="12" borderId="19" xfId="4" applyNumberFormat="1" applyFont="1" applyFill="1" applyBorder="1" applyAlignment="1">
      <alignment horizontal="center" vertical="center" wrapText="1"/>
    </xf>
    <xf numFmtId="2" fontId="16" fillId="6" borderId="4" xfId="3" applyNumberFormat="1" applyFont="1" applyBorder="1" applyAlignment="1">
      <alignment horizontal="center" vertical="center"/>
    </xf>
    <xf numFmtId="2" fontId="8" fillId="8" borderId="4" xfId="4" applyNumberFormat="1" applyFont="1" applyFill="1" applyBorder="1" applyAlignment="1">
      <alignment horizontal="center" vertical="center"/>
    </xf>
    <xf numFmtId="2" fontId="8" fillId="11" borderId="4" xfId="4" applyNumberFormat="1" applyFont="1" applyFill="1" applyBorder="1" applyAlignment="1">
      <alignment horizontal="center" vertical="center"/>
    </xf>
    <xf numFmtId="2" fontId="8" fillId="18" borderId="4" xfId="4" applyNumberFormat="1" applyFont="1" applyFill="1" applyBorder="1" applyAlignment="1">
      <alignment horizontal="center" vertical="center"/>
    </xf>
    <xf numFmtId="2" fontId="8" fillId="16" borderId="4" xfId="4" applyNumberFormat="1" applyFont="1" applyFill="1" applyBorder="1" applyAlignment="1">
      <alignment horizontal="center" vertical="center"/>
    </xf>
    <xf numFmtId="2" fontId="8" fillId="7" borderId="4" xfId="4" applyNumberFormat="1" applyFont="1" applyFill="1" applyBorder="1" applyAlignment="1">
      <alignment horizontal="center" vertical="center"/>
    </xf>
    <xf numFmtId="2" fontId="8" fillId="10" borderId="4" xfId="4" applyNumberFormat="1" applyFont="1" applyFill="1" applyBorder="1" applyAlignment="1">
      <alignment horizontal="center" vertical="center"/>
    </xf>
    <xf numFmtId="2" fontId="8" fillId="12" borderId="4" xfId="4" applyNumberFormat="1" applyFont="1" applyFill="1" applyBorder="1" applyAlignment="1">
      <alignment horizontal="center" vertical="center"/>
    </xf>
    <xf numFmtId="2" fontId="8" fillId="12" borderId="14" xfId="4" applyNumberFormat="1" applyFont="1" applyFill="1" applyBorder="1" applyAlignment="1">
      <alignment horizontal="center" vertical="center"/>
    </xf>
    <xf numFmtId="1" fontId="15" fillId="14" borderId="2" xfId="1" applyNumberFormat="1" applyFont="1" applyFill="1" applyBorder="1" applyAlignment="1">
      <alignment horizontal="center" vertical="center"/>
    </xf>
    <xf numFmtId="1" fontId="15" fillId="6" borderId="2" xfId="3" applyNumberFormat="1" applyFont="1" applyBorder="1" applyAlignment="1">
      <alignment horizontal="center" vertical="center"/>
    </xf>
    <xf numFmtId="1" fontId="15" fillId="15" borderId="2" xfId="2" applyNumberFormat="1" applyFont="1" applyFill="1" applyBorder="1" applyAlignment="1">
      <alignment horizontal="center" vertical="center"/>
    </xf>
    <xf numFmtId="1" fontId="11" fillId="13" borderId="2" xfId="4" applyNumberFormat="1" applyFont="1" applyFill="1" applyBorder="1" applyAlignment="1">
      <alignment horizontal="center" vertical="center"/>
    </xf>
    <xf numFmtId="1" fontId="11" fillId="8" borderId="2" xfId="4" applyNumberFormat="1" applyFont="1" applyFill="1" applyBorder="1" applyAlignment="1">
      <alignment horizontal="center" vertical="center"/>
    </xf>
    <xf numFmtId="1" fontId="11" fillId="11" borderId="2" xfId="4" applyNumberFormat="1" applyFont="1" applyFill="1" applyBorder="1" applyAlignment="1">
      <alignment horizontal="center" vertical="center"/>
    </xf>
    <xf numFmtId="1" fontId="11" fillId="18" borderId="2" xfId="4" applyNumberFormat="1" applyFont="1" applyFill="1" applyBorder="1" applyAlignment="1">
      <alignment horizontal="center" vertical="center"/>
    </xf>
    <xf numFmtId="1" fontId="11" fillId="16" borderId="2" xfId="4" applyNumberFormat="1" applyFont="1" applyFill="1" applyBorder="1" applyAlignment="1">
      <alignment horizontal="center" vertical="center"/>
    </xf>
    <xf numFmtId="1" fontId="11" fillId="7" borderId="2" xfId="4" applyNumberFormat="1" applyFont="1" applyFill="1" applyBorder="1" applyAlignment="1">
      <alignment horizontal="center" vertical="center"/>
    </xf>
    <xf numFmtId="43" fontId="11" fillId="10" borderId="2" xfId="4" applyNumberFormat="1" applyFont="1" applyFill="1" applyBorder="1" applyAlignment="1">
      <alignment horizontal="right" vertical="center" wrapText="1"/>
    </xf>
    <xf numFmtId="43" fontId="11" fillId="12" borderId="2" xfId="4" applyNumberFormat="1" applyFont="1" applyFill="1" applyBorder="1" applyAlignment="1">
      <alignment horizontal="right" vertical="center" wrapText="1"/>
    </xf>
    <xf numFmtId="43" fontId="11" fillId="12" borderId="5" xfId="4" applyNumberFormat="1" applyFont="1" applyFill="1" applyBorder="1" applyAlignment="1">
      <alignment horizontal="right" vertical="center" wrapText="1"/>
    </xf>
    <xf numFmtId="4" fontId="11" fillId="10" borderId="2" xfId="4" applyNumberFormat="1" applyFont="1" applyFill="1" applyBorder="1" applyAlignment="1">
      <alignment horizontal="right" vertical="center"/>
    </xf>
  </cellXfs>
  <cellStyles count="5">
    <cellStyle name="20% - Énfasis1" xfId="1" builtinId="30"/>
    <cellStyle name="20% - Énfasis2" xfId="2" builtinId="34"/>
    <cellStyle name="20% - Énfasis3" xfId="3" builtinId="3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4" sqref="G4:G31"/>
    </sheetView>
  </sheetViews>
  <sheetFormatPr baseColWidth="10" defaultColWidth="9.140625" defaultRowHeight="12.75" x14ac:dyDescent="0.2"/>
  <cols>
    <col min="1" max="1" width="21.7109375" customWidth="1"/>
    <col min="2" max="2" width="50.5703125" customWidth="1"/>
    <col min="3" max="7" width="14.42578125" customWidth="1"/>
  </cols>
  <sheetData>
    <row r="1" spans="1:7" ht="20.25" x14ac:dyDescent="0.3">
      <c r="A1" s="20" t="s">
        <v>0</v>
      </c>
      <c r="B1" s="21"/>
      <c r="C1" s="21"/>
      <c r="D1" s="21"/>
      <c r="E1" s="21"/>
      <c r="F1" s="21"/>
      <c r="G1" s="21"/>
    </row>
    <row r="2" spans="1:7" ht="20.25" x14ac:dyDescent="0.3">
      <c r="A2" s="20" t="s">
        <v>1</v>
      </c>
      <c r="B2" s="21"/>
      <c r="C2" s="21"/>
      <c r="D2" s="21"/>
      <c r="E2" s="21"/>
      <c r="F2" s="21"/>
      <c r="G2" s="21"/>
    </row>
    <row r="3" spans="1:7" x14ac:dyDescent="0.2">
      <c r="A3" s="22" t="s">
        <v>2</v>
      </c>
      <c r="B3" s="21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">
      <c r="A4" s="2" t="s">
        <v>8</v>
      </c>
      <c r="B4" s="3" t="s">
        <v>9</v>
      </c>
      <c r="C4" s="4">
        <v>45</v>
      </c>
      <c r="D4" s="4">
        <v>46</v>
      </c>
      <c r="E4" s="4">
        <v>48</v>
      </c>
      <c r="F4" s="4">
        <v>40</v>
      </c>
      <c r="G4" s="4">
        <v>50</v>
      </c>
    </row>
    <row r="5" spans="1:7" x14ac:dyDescent="0.2">
      <c r="A5" s="2" t="s">
        <v>8</v>
      </c>
      <c r="B5" s="3" t="s">
        <v>10</v>
      </c>
      <c r="C5" s="4">
        <v>115</v>
      </c>
      <c r="D5" s="4">
        <v>115</v>
      </c>
      <c r="E5" s="4">
        <v>120</v>
      </c>
      <c r="F5" s="4">
        <v>120</v>
      </c>
      <c r="G5" s="4">
        <v>125</v>
      </c>
    </row>
    <row r="6" spans="1:7" x14ac:dyDescent="0.2">
      <c r="A6" s="2" t="s">
        <v>11</v>
      </c>
      <c r="B6" s="3" t="s">
        <v>12</v>
      </c>
      <c r="C6" s="4">
        <v>155</v>
      </c>
      <c r="D6" s="4">
        <v>160</v>
      </c>
      <c r="E6" s="4">
        <v>165</v>
      </c>
      <c r="F6" s="4">
        <v>170</v>
      </c>
      <c r="G6" s="4">
        <v>180</v>
      </c>
    </row>
    <row r="7" spans="1:7" x14ac:dyDescent="0.2">
      <c r="A7" s="2" t="s">
        <v>11</v>
      </c>
      <c r="B7" s="3" t="s">
        <v>13</v>
      </c>
      <c r="C7" s="4">
        <v>115</v>
      </c>
      <c r="D7" s="4">
        <v>115</v>
      </c>
      <c r="E7" s="4">
        <v>120</v>
      </c>
      <c r="F7" s="4">
        <v>120</v>
      </c>
      <c r="G7" s="4">
        <v>125</v>
      </c>
    </row>
    <row r="8" spans="1:7" x14ac:dyDescent="0.2">
      <c r="A8" s="2" t="s">
        <v>14</v>
      </c>
      <c r="B8" s="3" t="s">
        <v>15</v>
      </c>
      <c r="C8" s="4">
        <v>3</v>
      </c>
      <c r="D8" s="4">
        <v>5</v>
      </c>
      <c r="E8" s="4">
        <v>5</v>
      </c>
      <c r="F8" s="4">
        <v>4</v>
      </c>
      <c r="G8" s="4">
        <v>3</v>
      </c>
    </row>
    <row r="9" spans="1:7" x14ac:dyDescent="0.2">
      <c r="A9" s="2" t="s">
        <v>14</v>
      </c>
      <c r="B9" s="3" t="s">
        <v>16</v>
      </c>
      <c r="C9" s="4">
        <v>0</v>
      </c>
      <c r="D9" s="4">
        <v>0</v>
      </c>
      <c r="E9" s="4">
        <v>0</v>
      </c>
      <c r="F9" s="4">
        <v>1</v>
      </c>
      <c r="G9" s="4">
        <v>2</v>
      </c>
    </row>
    <row r="10" spans="1:7" x14ac:dyDescent="0.2">
      <c r="A10" s="2" t="s">
        <v>14</v>
      </c>
      <c r="B10" s="3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2" t="s">
        <v>14</v>
      </c>
      <c r="B11" s="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2" t="s">
        <v>14</v>
      </c>
      <c r="B12" s="3" t="s">
        <v>19</v>
      </c>
      <c r="C12" s="4">
        <v>3</v>
      </c>
      <c r="D12" s="4">
        <v>5</v>
      </c>
      <c r="E12" s="4">
        <v>5</v>
      </c>
      <c r="F12" s="4">
        <v>5</v>
      </c>
      <c r="G12" s="4">
        <v>5</v>
      </c>
    </row>
    <row r="13" spans="1:7" x14ac:dyDescent="0.2">
      <c r="A13" s="2" t="s">
        <v>20</v>
      </c>
      <c r="B13" s="3" t="s">
        <v>21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2" t="s">
        <v>20</v>
      </c>
      <c r="B14" s="3" t="s">
        <v>22</v>
      </c>
      <c r="C14" s="4">
        <v>29</v>
      </c>
      <c r="D14" s="4">
        <v>34</v>
      </c>
      <c r="E14" s="4">
        <v>34</v>
      </c>
      <c r="F14" s="4">
        <v>34</v>
      </c>
      <c r="G14" s="4">
        <v>41</v>
      </c>
    </row>
    <row r="15" spans="1:7" x14ac:dyDescent="0.2">
      <c r="A15" s="2" t="s">
        <v>20</v>
      </c>
      <c r="B15" s="3" t="s">
        <v>23</v>
      </c>
      <c r="C15" s="4">
        <v>1</v>
      </c>
      <c r="D15" s="4">
        <v>1</v>
      </c>
      <c r="E15" s="4">
        <v>7</v>
      </c>
      <c r="F15" s="4">
        <v>12</v>
      </c>
      <c r="G15" s="4">
        <v>12</v>
      </c>
    </row>
    <row r="16" spans="1:7" x14ac:dyDescent="0.2">
      <c r="A16" s="2" t="s">
        <v>20</v>
      </c>
      <c r="B16" s="3" t="s">
        <v>24</v>
      </c>
      <c r="C16" s="4">
        <v>115</v>
      </c>
      <c r="D16" s="4">
        <v>115</v>
      </c>
      <c r="E16" s="4">
        <v>120</v>
      </c>
      <c r="F16" s="4">
        <v>120</v>
      </c>
      <c r="G16" s="4">
        <v>125</v>
      </c>
    </row>
    <row r="17" spans="1:7" x14ac:dyDescent="0.2">
      <c r="A17" s="2" t="s">
        <v>25</v>
      </c>
      <c r="B17" s="3" t="s">
        <v>26</v>
      </c>
      <c r="C17" s="4">
        <v>4</v>
      </c>
      <c r="D17" s="4">
        <v>4</v>
      </c>
      <c r="E17" s="4">
        <v>5</v>
      </c>
      <c r="F17" s="4">
        <v>6</v>
      </c>
      <c r="G17" s="4">
        <v>6</v>
      </c>
    </row>
    <row r="18" spans="1:7" x14ac:dyDescent="0.2">
      <c r="A18" s="2" t="s">
        <v>25</v>
      </c>
      <c r="B18" s="3" t="s">
        <v>27</v>
      </c>
      <c r="C18" s="4">
        <v>159</v>
      </c>
      <c r="D18" s="4">
        <v>165</v>
      </c>
      <c r="E18" s="4">
        <v>171</v>
      </c>
      <c r="F18" s="4">
        <v>178</v>
      </c>
      <c r="G18" s="4">
        <v>188</v>
      </c>
    </row>
    <row r="19" spans="1:7" x14ac:dyDescent="0.2">
      <c r="A19" s="2" t="s">
        <v>28</v>
      </c>
      <c r="B19" s="3" t="s">
        <v>29</v>
      </c>
      <c r="C19" s="4">
        <v>215</v>
      </c>
      <c r="D19" s="4">
        <v>215</v>
      </c>
      <c r="E19" s="4">
        <v>225</v>
      </c>
      <c r="F19" s="4">
        <v>225</v>
      </c>
      <c r="G19" s="4">
        <v>235</v>
      </c>
    </row>
    <row r="20" spans="1:7" x14ac:dyDescent="0.2">
      <c r="A20" s="2" t="s">
        <v>30</v>
      </c>
      <c r="B20" s="3" t="s">
        <v>31</v>
      </c>
      <c r="C20" s="4">
        <v>0</v>
      </c>
      <c r="D20" s="4">
        <v>1</v>
      </c>
      <c r="E20" s="4">
        <v>1</v>
      </c>
      <c r="F20" s="4">
        <v>2</v>
      </c>
      <c r="G20" s="4">
        <v>2</v>
      </c>
    </row>
    <row r="21" spans="1:7" x14ac:dyDescent="0.2">
      <c r="A21" s="2" t="s">
        <v>30</v>
      </c>
      <c r="B21" s="3" t="s">
        <v>32</v>
      </c>
      <c r="C21" s="4">
        <v>1</v>
      </c>
      <c r="D21" s="4">
        <v>1</v>
      </c>
      <c r="E21" s="4">
        <v>2</v>
      </c>
      <c r="F21" s="4">
        <v>2</v>
      </c>
      <c r="G21" s="4">
        <v>2</v>
      </c>
    </row>
    <row r="22" spans="1:7" x14ac:dyDescent="0.2">
      <c r="A22" s="2" t="s">
        <v>30</v>
      </c>
      <c r="B22" s="3" t="s">
        <v>33</v>
      </c>
      <c r="C22" s="4">
        <v>2</v>
      </c>
      <c r="D22" s="4">
        <v>2</v>
      </c>
      <c r="E22" s="4">
        <v>2</v>
      </c>
      <c r="F22" s="4">
        <v>2</v>
      </c>
      <c r="G22" s="4">
        <v>3</v>
      </c>
    </row>
    <row r="23" spans="1:7" x14ac:dyDescent="0.2">
      <c r="A23" s="2" t="s">
        <v>34</v>
      </c>
      <c r="B23" s="3" t="s">
        <v>35</v>
      </c>
      <c r="C23" s="4">
        <v>0</v>
      </c>
      <c r="D23" s="4">
        <v>1</v>
      </c>
      <c r="E23" s="4">
        <v>1</v>
      </c>
      <c r="F23" s="4">
        <v>1</v>
      </c>
      <c r="G23" s="4">
        <v>1</v>
      </c>
    </row>
    <row r="24" spans="1:7" x14ac:dyDescent="0.2">
      <c r="A24" s="2" t="s">
        <v>34</v>
      </c>
      <c r="B24" s="3" t="s">
        <v>36</v>
      </c>
      <c r="C24" s="4">
        <v>2</v>
      </c>
      <c r="D24" s="4">
        <v>3</v>
      </c>
      <c r="E24" s="4">
        <v>3</v>
      </c>
      <c r="F24" s="4">
        <v>5</v>
      </c>
      <c r="G24" s="4">
        <v>5</v>
      </c>
    </row>
    <row r="25" spans="1:7" x14ac:dyDescent="0.2">
      <c r="A25" s="2" t="s">
        <v>37</v>
      </c>
      <c r="B25" s="3" t="s">
        <v>38</v>
      </c>
      <c r="C25" s="4">
        <v>2</v>
      </c>
      <c r="D25" s="4">
        <v>4</v>
      </c>
      <c r="E25" s="4">
        <v>5</v>
      </c>
      <c r="F25" s="4">
        <v>5</v>
      </c>
      <c r="G25" s="4">
        <v>6</v>
      </c>
    </row>
    <row r="26" spans="1:7" x14ac:dyDescent="0.2">
      <c r="A26" s="2" t="s">
        <v>39</v>
      </c>
      <c r="B26" s="3" t="s">
        <v>40</v>
      </c>
      <c r="C26" s="4">
        <v>187</v>
      </c>
      <c r="D26" s="4">
        <v>197</v>
      </c>
      <c r="E26" s="4">
        <v>207</v>
      </c>
      <c r="F26" s="4">
        <v>217</v>
      </c>
      <c r="G26" s="4">
        <v>227</v>
      </c>
    </row>
    <row r="27" spans="1:7" x14ac:dyDescent="0.2">
      <c r="A27" s="2" t="s">
        <v>39</v>
      </c>
      <c r="B27" s="3" t="s">
        <v>41</v>
      </c>
      <c r="C27" s="4">
        <v>200</v>
      </c>
      <c r="D27" s="4">
        <v>210</v>
      </c>
      <c r="E27" s="4">
        <v>215</v>
      </c>
      <c r="F27" s="4">
        <v>220</v>
      </c>
      <c r="G27" s="4">
        <v>225</v>
      </c>
    </row>
    <row r="28" spans="1:7" x14ac:dyDescent="0.2">
      <c r="A28" s="2" t="s">
        <v>42</v>
      </c>
      <c r="B28" s="3" t="s">
        <v>43</v>
      </c>
      <c r="C28" s="4">
        <v>428460</v>
      </c>
      <c r="D28" s="4">
        <v>447320</v>
      </c>
      <c r="E28" s="4">
        <v>466270</v>
      </c>
      <c r="F28" s="4">
        <v>490240</v>
      </c>
      <c r="G28" s="4">
        <v>515890</v>
      </c>
    </row>
    <row r="29" spans="1:7" x14ac:dyDescent="0.2">
      <c r="A29" s="2" t="s">
        <v>42</v>
      </c>
      <c r="B29" s="3" t="s">
        <v>44</v>
      </c>
      <c r="C29" s="4">
        <v>668650</v>
      </c>
      <c r="D29" s="4">
        <v>687960</v>
      </c>
      <c r="E29" s="4">
        <v>707970</v>
      </c>
      <c r="F29" s="4">
        <v>733540</v>
      </c>
      <c r="G29" s="4">
        <v>761660</v>
      </c>
    </row>
    <row r="30" spans="1:7" x14ac:dyDescent="0.2">
      <c r="A30" s="2" t="s">
        <v>45</v>
      </c>
      <c r="B30" s="3" t="s">
        <v>46</v>
      </c>
      <c r="C30" s="4">
        <v>350000</v>
      </c>
      <c r="D30" s="4">
        <v>380000</v>
      </c>
      <c r="E30" s="4">
        <v>410000</v>
      </c>
      <c r="F30" s="4">
        <v>420000</v>
      </c>
      <c r="G30" s="4">
        <v>435000</v>
      </c>
    </row>
    <row r="31" spans="1:7" x14ac:dyDescent="0.2">
      <c r="A31" s="2" t="s">
        <v>45</v>
      </c>
      <c r="B31" s="3" t="s">
        <v>47</v>
      </c>
      <c r="C31" s="4">
        <v>240190</v>
      </c>
      <c r="D31" s="4">
        <v>240640</v>
      </c>
      <c r="E31" s="4">
        <v>241690</v>
      </c>
      <c r="F31" s="4">
        <v>243300</v>
      </c>
      <c r="G31" s="4">
        <v>245770</v>
      </c>
    </row>
  </sheetData>
  <mergeCells count="3">
    <mergeCell ref="A1:G1"/>
    <mergeCell ref="A2:G2"/>
    <mergeCell ref="A3:B3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sqref="A1:F1"/>
    </sheetView>
  </sheetViews>
  <sheetFormatPr baseColWidth="10" defaultRowHeight="12.75" x14ac:dyDescent="0.2"/>
  <cols>
    <col min="1" max="1" width="22.7109375" customWidth="1"/>
    <col min="2" max="2" width="36" customWidth="1"/>
    <col min="3" max="3" width="22.140625" customWidth="1"/>
    <col min="4" max="4" width="12.85546875" bestFit="1" customWidth="1"/>
    <col min="5" max="5" width="22.42578125" customWidth="1"/>
    <col min="6" max="6" width="19.42578125" customWidth="1"/>
  </cols>
  <sheetData>
    <row r="1" spans="1:6" ht="20.25" x14ac:dyDescent="0.2">
      <c r="A1" s="36" t="s">
        <v>52</v>
      </c>
      <c r="B1" s="37"/>
      <c r="C1" s="37"/>
      <c r="D1" s="37"/>
      <c r="E1" s="37"/>
      <c r="F1" s="38"/>
    </row>
    <row r="2" spans="1:6" ht="60" x14ac:dyDescent="0.2">
      <c r="A2" s="39" t="s">
        <v>2</v>
      </c>
      <c r="B2" s="40"/>
      <c r="C2" s="18" t="s">
        <v>56</v>
      </c>
      <c r="D2" s="19" t="s">
        <v>53</v>
      </c>
      <c r="E2" s="18" t="s">
        <v>54</v>
      </c>
      <c r="F2" s="9" t="s">
        <v>51</v>
      </c>
    </row>
    <row r="3" spans="1:6" ht="30" x14ac:dyDescent="0.2">
      <c r="A3" s="41" t="s">
        <v>8</v>
      </c>
      <c r="B3" s="15" t="s">
        <v>9</v>
      </c>
      <c r="C3" s="45">
        <v>322</v>
      </c>
      <c r="D3" s="55">
        <f>C3/C4</f>
        <v>2</v>
      </c>
      <c r="E3" s="89">
        <v>490</v>
      </c>
      <c r="F3" s="55">
        <f>E3/E4</f>
        <v>2.9696969696969697</v>
      </c>
    </row>
    <row r="4" spans="1:6" ht="30" x14ac:dyDescent="0.2">
      <c r="A4" s="41"/>
      <c r="B4" s="15" t="s">
        <v>10</v>
      </c>
      <c r="C4" s="45">
        <v>161</v>
      </c>
      <c r="D4" s="56"/>
      <c r="E4" s="89">
        <v>165</v>
      </c>
      <c r="F4" s="56"/>
    </row>
    <row r="5" spans="1:6" ht="60" x14ac:dyDescent="0.2">
      <c r="A5" s="42" t="s">
        <v>11</v>
      </c>
      <c r="B5" s="6" t="s">
        <v>12</v>
      </c>
      <c r="C5" s="46">
        <v>50</v>
      </c>
      <c r="D5" s="57">
        <f>C5/C6</f>
        <v>0.3105590062111801</v>
      </c>
      <c r="E5" s="90">
        <v>92</v>
      </c>
      <c r="F5" s="80">
        <f>E5/E6</f>
        <v>0.55757575757575761</v>
      </c>
    </row>
    <row r="6" spans="1:6" ht="30" x14ac:dyDescent="0.2">
      <c r="A6" s="42"/>
      <c r="B6" s="6" t="s">
        <v>13</v>
      </c>
      <c r="C6" s="46">
        <v>161</v>
      </c>
      <c r="D6" s="58"/>
      <c r="E6" s="90">
        <v>165</v>
      </c>
      <c r="F6" s="80"/>
    </row>
    <row r="7" spans="1:6" ht="45" x14ac:dyDescent="0.2">
      <c r="A7" s="33" t="s">
        <v>14</v>
      </c>
      <c r="B7" s="16" t="s">
        <v>15</v>
      </c>
      <c r="C7" s="47">
        <v>1</v>
      </c>
      <c r="D7" s="59">
        <v>0.63</v>
      </c>
      <c r="E7" s="91">
        <v>1</v>
      </c>
      <c r="F7" s="54">
        <v>0.63</v>
      </c>
    </row>
    <row r="8" spans="1:6" ht="45" x14ac:dyDescent="0.2">
      <c r="A8" s="33"/>
      <c r="B8" s="16" t="s">
        <v>16</v>
      </c>
      <c r="C8" s="47">
        <v>1</v>
      </c>
      <c r="D8" s="60"/>
      <c r="E8" s="91">
        <v>1</v>
      </c>
      <c r="F8" s="54"/>
    </row>
    <row r="9" spans="1:6" ht="45" x14ac:dyDescent="0.2">
      <c r="A9" s="33"/>
      <c r="B9" s="16" t="s">
        <v>17</v>
      </c>
      <c r="C9" s="47">
        <v>1</v>
      </c>
      <c r="D9" s="60"/>
      <c r="E9" s="91">
        <v>1</v>
      </c>
      <c r="F9" s="54"/>
    </row>
    <row r="10" spans="1:6" ht="60" x14ac:dyDescent="0.2">
      <c r="A10" s="33"/>
      <c r="B10" s="16" t="s">
        <v>18</v>
      </c>
      <c r="C10" s="47">
        <v>1</v>
      </c>
      <c r="D10" s="60"/>
      <c r="E10" s="91">
        <v>1</v>
      </c>
      <c r="F10" s="54"/>
    </row>
    <row r="11" spans="1:6" ht="60" x14ac:dyDescent="0.2">
      <c r="A11" s="33"/>
      <c r="B11" s="16" t="s">
        <v>19</v>
      </c>
      <c r="C11" s="47">
        <v>4</v>
      </c>
      <c r="D11" s="61"/>
      <c r="E11" s="91">
        <v>4</v>
      </c>
      <c r="F11" s="54"/>
    </row>
    <row r="12" spans="1:6" ht="60" x14ac:dyDescent="0.2">
      <c r="A12" s="34" t="s">
        <v>20</v>
      </c>
      <c r="B12" s="14" t="s">
        <v>21</v>
      </c>
      <c r="C12" s="48" t="s">
        <v>55</v>
      </c>
      <c r="D12" s="62">
        <f>(C13+C14)/C15</f>
        <v>0.43478260869565216</v>
      </c>
      <c r="E12" s="92" t="s">
        <v>55</v>
      </c>
      <c r="F12" s="62">
        <f>(E13+E14)/E15</f>
        <v>0.69696969696969702</v>
      </c>
    </row>
    <row r="13" spans="1:6" ht="60" x14ac:dyDescent="0.2">
      <c r="A13" s="34"/>
      <c r="B13" s="14" t="s">
        <v>22</v>
      </c>
      <c r="C13" s="48">
        <v>47</v>
      </c>
      <c r="D13" s="63"/>
      <c r="E13" s="92">
        <v>87</v>
      </c>
      <c r="F13" s="63"/>
    </row>
    <row r="14" spans="1:6" ht="60" x14ac:dyDescent="0.2">
      <c r="A14" s="34"/>
      <c r="B14" s="14" t="s">
        <v>23</v>
      </c>
      <c r="C14" s="48">
        <v>23</v>
      </c>
      <c r="D14" s="63"/>
      <c r="E14" s="92">
        <v>28</v>
      </c>
      <c r="F14" s="63"/>
    </row>
    <row r="15" spans="1:6" ht="30" x14ac:dyDescent="0.2">
      <c r="A15" s="34"/>
      <c r="B15" s="14" t="s">
        <v>24</v>
      </c>
      <c r="C15" s="48">
        <v>161</v>
      </c>
      <c r="D15" s="64"/>
      <c r="E15" s="92">
        <v>165</v>
      </c>
      <c r="F15" s="64"/>
    </row>
    <row r="16" spans="1:6" ht="30" x14ac:dyDescent="0.2">
      <c r="A16" s="35" t="s">
        <v>25</v>
      </c>
      <c r="B16" s="7" t="s">
        <v>26</v>
      </c>
      <c r="C16" s="49">
        <v>35</v>
      </c>
      <c r="D16" s="65">
        <f>C16/C17</f>
        <v>0.7</v>
      </c>
      <c r="E16" s="93">
        <v>53</v>
      </c>
      <c r="F16" s="81">
        <f>E16/E17</f>
        <v>0.57608695652173914</v>
      </c>
    </row>
    <row r="17" spans="1:6" ht="30" x14ac:dyDescent="0.2">
      <c r="A17" s="35"/>
      <c r="B17" s="7" t="s">
        <v>27</v>
      </c>
      <c r="C17" s="49">
        <v>50</v>
      </c>
      <c r="D17" s="66"/>
      <c r="E17" s="93">
        <v>92</v>
      </c>
      <c r="F17" s="81"/>
    </row>
    <row r="18" spans="1:6" ht="120" x14ac:dyDescent="0.2">
      <c r="A18" s="32" t="s">
        <v>28</v>
      </c>
      <c r="B18" s="11" t="s">
        <v>29</v>
      </c>
      <c r="C18" s="50">
        <v>25</v>
      </c>
      <c r="D18" s="67">
        <f>C18/C19</f>
        <v>3.125</v>
      </c>
      <c r="E18" s="94">
        <v>26</v>
      </c>
      <c r="F18" s="82">
        <f>E18/E19</f>
        <v>3.25</v>
      </c>
    </row>
    <row r="19" spans="1:6" ht="17.25" x14ac:dyDescent="0.2">
      <c r="A19" s="32"/>
      <c r="B19" s="11" t="s">
        <v>48</v>
      </c>
      <c r="C19" s="50">
        <v>8</v>
      </c>
      <c r="D19" s="68"/>
      <c r="E19" s="94">
        <v>8</v>
      </c>
      <c r="F19" s="82"/>
    </row>
    <row r="20" spans="1:6" ht="30" x14ac:dyDescent="0.2">
      <c r="A20" s="43" t="s">
        <v>30</v>
      </c>
      <c r="B20" s="44" t="s">
        <v>31</v>
      </c>
      <c r="C20" s="51"/>
      <c r="D20" s="69" t="s">
        <v>55</v>
      </c>
      <c r="E20" s="95"/>
      <c r="F20" s="83" t="s">
        <v>55</v>
      </c>
    </row>
    <row r="21" spans="1:6" ht="45" x14ac:dyDescent="0.2">
      <c r="A21" s="43"/>
      <c r="B21" s="44" t="s">
        <v>32</v>
      </c>
      <c r="C21" s="51"/>
      <c r="D21" s="70"/>
      <c r="E21" s="95"/>
      <c r="F21" s="83"/>
    </row>
    <row r="22" spans="1:6" ht="45" x14ac:dyDescent="0.2">
      <c r="A22" s="43"/>
      <c r="B22" s="44" t="s">
        <v>33</v>
      </c>
      <c r="C22" s="51"/>
      <c r="D22" s="70"/>
      <c r="E22" s="95"/>
      <c r="F22" s="83"/>
    </row>
    <row r="23" spans="1:6" ht="17.25" x14ac:dyDescent="0.2">
      <c r="A23" s="43"/>
      <c r="B23" s="44" t="s">
        <v>48</v>
      </c>
      <c r="C23" s="51"/>
      <c r="D23" s="71"/>
      <c r="E23" s="95"/>
      <c r="F23" s="83"/>
    </row>
    <row r="24" spans="1:6" ht="30" x14ac:dyDescent="0.2">
      <c r="A24" s="43" t="s">
        <v>34</v>
      </c>
      <c r="B24" s="44" t="s">
        <v>35</v>
      </c>
      <c r="C24" s="51"/>
      <c r="D24" s="69" t="s">
        <v>55</v>
      </c>
      <c r="E24" s="95"/>
      <c r="F24" s="83" t="s">
        <v>55</v>
      </c>
    </row>
    <row r="25" spans="1:6" ht="30" x14ac:dyDescent="0.2">
      <c r="A25" s="43"/>
      <c r="B25" s="44" t="s">
        <v>36</v>
      </c>
      <c r="C25" s="51"/>
      <c r="D25" s="71"/>
      <c r="E25" s="95"/>
      <c r="F25" s="83"/>
    </row>
    <row r="26" spans="1:6" ht="30" x14ac:dyDescent="0.2">
      <c r="A26" s="28" t="s">
        <v>37</v>
      </c>
      <c r="B26" s="17" t="s">
        <v>38</v>
      </c>
      <c r="C26" s="52">
        <v>18</v>
      </c>
      <c r="D26" s="72">
        <f>C26/C27</f>
        <v>4.5</v>
      </c>
      <c r="E26" s="96">
        <v>18</v>
      </c>
      <c r="F26" s="84">
        <f>E26/E27</f>
        <v>4.5</v>
      </c>
    </row>
    <row r="27" spans="1:6" ht="17.25" x14ac:dyDescent="0.2">
      <c r="A27" s="28"/>
      <c r="B27" s="17" t="s">
        <v>48</v>
      </c>
      <c r="C27" s="52">
        <v>4</v>
      </c>
      <c r="D27" s="73"/>
      <c r="E27" s="96">
        <v>4</v>
      </c>
      <c r="F27" s="84"/>
    </row>
    <row r="28" spans="1:6" ht="45" x14ac:dyDescent="0.2">
      <c r="A28" s="29" t="s">
        <v>39</v>
      </c>
      <c r="B28" s="5" t="s">
        <v>40</v>
      </c>
      <c r="C28" s="53">
        <v>388</v>
      </c>
      <c r="D28" s="74">
        <f>C28/C29</f>
        <v>1.3063973063973064</v>
      </c>
      <c r="E28" s="97">
        <v>499</v>
      </c>
      <c r="F28" s="85">
        <f>E28/E29</f>
        <v>1.6858108108108107</v>
      </c>
    </row>
    <row r="29" spans="1:6" ht="45" x14ac:dyDescent="0.2">
      <c r="A29" s="30"/>
      <c r="B29" s="5" t="s">
        <v>41</v>
      </c>
      <c r="C29" s="53">
        <v>297</v>
      </c>
      <c r="D29" s="75"/>
      <c r="E29" s="97">
        <v>296</v>
      </c>
      <c r="F29" s="85"/>
    </row>
    <row r="30" spans="1:6" ht="30" x14ac:dyDescent="0.2">
      <c r="A30" s="31" t="s">
        <v>42</v>
      </c>
      <c r="B30" s="10" t="s">
        <v>43</v>
      </c>
      <c r="C30" s="98">
        <v>42343189</v>
      </c>
      <c r="D30" s="76">
        <f>C30/C31</f>
        <v>0.10242474795340881</v>
      </c>
      <c r="E30" s="101">
        <v>24443506.620000001</v>
      </c>
      <c r="F30" s="86">
        <f>E30/E31</f>
        <v>6.2474437077980879E-2</v>
      </c>
    </row>
    <row r="31" spans="1:6" ht="30" x14ac:dyDescent="0.2">
      <c r="A31" s="31"/>
      <c r="B31" s="10" t="s">
        <v>44</v>
      </c>
      <c r="C31" s="98">
        <v>413407793</v>
      </c>
      <c r="D31" s="77"/>
      <c r="E31" s="101">
        <v>391256132.31999999</v>
      </c>
      <c r="F31" s="86"/>
    </row>
    <row r="32" spans="1:6" ht="60" x14ac:dyDescent="0.2">
      <c r="A32" s="23" t="s">
        <v>45</v>
      </c>
      <c r="B32" s="12" t="s">
        <v>46</v>
      </c>
      <c r="C32" s="99">
        <v>29640232.300000001</v>
      </c>
      <c r="D32" s="78">
        <f>C32/C33</f>
        <v>9.081889842754591E-2</v>
      </c>
      <c r="E32" s="99">
        <v>35964041.079999998</v>
      </c>
      <c r="F32" s="87">
        <f>E32/E33</f>
        <v>0.11078027568440194</v>
      </c>
    </row>
    <row r="33" spans="1:6" ht="45.75" thickBot="1" x14ac:dyDescent="0.25">
      <c r="A33" s="24"/>
      <c r="B33" s="13" t="s">
        <v>47</v>
      </c>
      <c r="C33" s="100">
        <v>326366349</v>
      </c>
      <c r="D33" s="79"/>
      <c r="E33" s="99">
        <v>324643000.37</v>
      </c>
      <c r="F33" s="88"/>
    </row>
    <row r="34" spans="1:6" ht="13.5" x14ac:dyDescent="0.2">
      <c r="A34" s="8" t="s">
        <v>49</v>
      </c>
      <c r="B34" s="25" t="s">
        <v>50</v>
      </c>
      <c r="C34" s="26"/>
      <c r="D34" s="26"/>
      <c r="E34" s="26"/>
      <c r="F34" s="27"/>
    </row>
  </sheetData>
  <mergeCells count="39">
    <mergeCell ref="A1:F1"/>
    <mergeCell ref="A2:B2"/>
    <mergeCell ref="A3:A4"/>
    <mergeCell ref="F3:F4"/>
    <mergeCell ref="A5:A6"/>
    <mergeCell ref="F5:F6"/>
    <mergeCell ref="D3:D4"/>
    <mergeCell ref="D5:D6"/>
    <mergeCell ref="A7:A11"/>
    <mergeCell ref="F7:F11"/>
    <mergeCell ref="A12:A15"/>
    <mergeCell ref="F12:F15"/>
    <mergeCell ref="A16:A17"/>
    <mergeCell ref="F16:F17"/>
    <mergeCell ref="D7:D11"/>
    <mergeCell ref="D12:D15"/>
    <mergeCell ref="D16:D17"/>
    <mergeCell ref="A18:A19"/>
    <mergeCell ref="F18:F19"/>
    <mergeCell ref="A20:A23"/>
    <mergeCell ref="F20:F23"/>
    <mergeCell ref="A24:A25"/>
    <mergeCell ref="F24:F25"/>
    <mergeCell ref="D18:D19"/>
    <mergeCell ref="D20:D23"/>
    <mergeCell ref="D24:D25"/>
    <mergeCell ref="A32:A33"/>
    <mergeCell ref="F32:F33"/>
    <mergeCell ref="B34:F34"/>
    <mergeCell ref="A26:A27"/>
    <mergeCell ref="F26:F27"/>
    <mergeCell ref="A28:A29"/>
    <mergeCell ref="F28:F29"/>
    <mergeCell ref="A30:A31"/>
    <mergeCell ref="F30:F31"/>
    <mergeCell ref="D26:D27"/>
    <mergeCell ref="D28:D29"/>
    <mergeCell ref="D30:D31"/>
    <mergeCell ref="D32:D33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Metas CAR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usuario1</cp:lastModifiedBy>
  <dcterms:created xsi:type="dcterms:W3CDTF">2020-07-15T19:25:44Z</dcterms:created>
  <dcterms:modified xsi:type="dcterms:W3CDTF">2022-04-07T17:05:58Z</dcterms:modified>
</cp:coreProperties>
</file>