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L:\TERMINOS DE REFERENCIA. SEGUNDA SESION revisada\05 PRESENTACIÓN POR EL TITULAR DEL C.P DE I.DEL I. DE A\5.19 CUADROS DE CALCUL\5.19b P. ART43\"/>
    </mc:Choice>
  </mc:AlternateContent>
  <xr:revisionPtr revIDLastSave="0" documentId="13_ncr:1_{1EBEB194-A005-4997-BA82-29225C2D2A06}" xr6:coauthVersionLast="47" xr6:coauthVersionMax="47" xr10:uidLastSave="{00000000-0000-0000-0000-000000000000}"/>
  <bookViews>
    <workbookView xWindow="-108" yWindow="-108" windowWidth="23256" windowHeight="12576" tabRatio="551" xr2:uid="{00000000-000D-0000-FFFF-FFFF00000000}"/>
  </bookViews>
  <sheets>
    <sheet name="OP  2021" sheetId="14" r:id="rId1"/>
  </sheets>
  <definedNames>
    <definedName name="_xlnm.Print_Area" localSheetId="0">'OP  2021'!$A$2:$M$50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4" l="1"/>
  <c r="M29" i="14" s="1"/>
  <c r="M30" i="14" s="1"/>
  <c r="I43" i="14" s="1"/>
  <c r="L19" i="14"/>
  <c r="I42" i="14"/>
  <c r="K19" i="14"/>
  <c r="I41" i="14" s="1"/>
  <c r="J19" i="14"/>
  <c r="I40" i="14"/>
  <c r="I19" i="14"/>
  <c r="H19" i="14"/>
  <c r="H29" i="14"/>
  <c r="H30" i="14" s="1"/>
  <c r="E39" i="14" s="1"/>
  <c r="G30" i="14"/>
  <c r="F29" i="14"/>
  <c r="D29" i="14"/>
  <c r="C29" i="14"/>
  <c r="G29" i="14"/>
  <c r="E38" i="14" s="1"/>
  <c r="F30" i="14"/>
  <c r="J31" i="14" l="1"/>
  <c r="C30" i="14"/>
  <c r="E29" i="14"/>
  <c r="G31" i="14"/>
  <c r="F35" i="14"/>
  <c r="I39" i="14"/>
  <c r="I44" i="14" s="1"/>
  <c r="E40" i="14"/>
  <c r="D30" i="14"/>
  <c r="E30" i="14" s="1"/>
  <c r="I45" i="14" l="1"/>
  <c r="E41" i="14"/>
</calcChain>
</file>

<file path=xl/sharedStrings.xml><?xml version="1.0" encoding="utf-8"?>
<sst xmlns="http://schemas.openxmlformats.org/spreadsheetml/2006/main" count="79" uniqueCount="73">
  <si>
    <t>CONCEPTO</t>
  </si>
  <si>
    <t xml:space="preserve">PRESUPUESTO </t>
  </si>
  <si>
    <t>CONTRATACIONES FORMALIZADAS (CONTRATOS FIRMADOS)</t>
  </si>
  <si>
    <t xml:space="preserve">ANUAL </t>
  </si>
  <si>
    <t>AUTORIZADO</t>
  </si>
  <si>
    <t xml:space="preserve">CONFORME AL </t>
  </si>
  <si>
    <t xml:space="preserve">ADJUDICACION </t>
  </si>
  <si>
    <t>PATENTE</t>
  </si>
  <si>
    <t xml:space="preserve">COSTOS </t>
  </si>
  <si>
    <t xml:space="preserve">LICITACION </t>
  </si>
  <si>
    <t>CLAVE</t>
  </si>
  <si>
    <t xml:space="preserve">DESCRIPCION </t>
  </si>
  <si>
    <t>DIRECTA</t>
  </si>
  <si>
    <t>I</t>
  </si>
  <si>
    <t>ADICIONALES</t>
  </si>
  <si>
    <t>PUBLICA</t>
  </si>
  <si>
    <t>(B)</t>
  </si>
  <si>
    <t>(C)</t>
  </si>
  <si>
    <t>(D)</t>
  </si>
  <si>
    <t>(E)</t>
  </si>
  <si>
    <t>(F)</t>
  </si>
  <si>
    <t>(G)</t>
  </si>
  <si>
    <t>(H)</t>
  </si>
  <si>
    <t>(I)</t>
  </si>
  <si>
    <t>TOTAL</t>
  </si>
  <si>
    <t>C + D   X 100%</t>
  </si>
  <si>
    <t>EL PORCENTAJE RESTANTE ESTARA INTEGRADO POR:</t>
  </si>
  <si>
    <t xml:space="preserve">    A</t>
  </si>
  <si>
    <t xml:space="preserve">INVITACION CUANDO </t>
  </si>
  <si>
    <t>MENOS A TRES</t>
  </si>
  <si>
    <t>PERSONAS</t>
  </si>
  <si>
    <t>III</t>
  </si>
  <si>
    <t>TERCER PARRAFO</t>
  </si>
  <si>
    <t>A</t>
  </si>
  <si>
    <t>UNIDAD DE NORMATIVIDAD DE ADQUISICIONES, OBRAS PUBLICAS, SERVICIOS Y PATRIMONIO FEDERAL</t>
  </si>
  <si>
    <t>SUBSECRETARIA DE ATENCIÓN CIUDADANA Y NORMATIVIDAD</t>
  </si>
  <si>
    <t>SECRETARIA DE CONTRALORÍA Y DESARROLLO ADMINISTRATIVO</t>
  </si>
  <si>
    <t>CALCULO Y DETERMINACIÓN DEL PORCENTAJE AL QUE SE REFIERE EL ARTÍCULO  43 DE  LA LOPSRM</t>
  </si>
  <si>
    <t>(MILES DE PESOS)</t>
  </si>
  <si>
    <t>DEDUCCIONES</t>
  </si>
  <si>
    <t xml:space="preserve">        ARTICULO 43 - LOPSRM</t>
  </si>
  <si>
    <t xml:space="preserve">     ARTICULO 42 - LOPSRM</t>
  </si>
  <si>
    <t>CON FINES</t>
  </si>
  <si>
    <t>OTROS</t>
  </si>
  <si>
    <t>MILITARES</t>
  </si>
  <si>
    <t>ART 1 LOPSRM</t>
  </si>
  <si>
    <t>IV</t>
  </si>
  <si>
    <t>V A XII</t>
  </si>
  <si>
    <t>ART. 30 LOPSRM</t>
  </si>
  <si>
    <t>(1)</t>
  </si>
  <si>
    <t>(2)</t>
  </si>
  <si>
    <t>(A)=(1)+(2)</t>
  </si>
  <si>
    <t>TOTAL CAPITULO 6000 - OBRA PUBLICA</t>
  </si>
  <si>
    <t>Capítulo 6000</t>
  </si>
  <si>
    <r>
      <t xml:space="preserve"> - PORCENTAJE DE CONTRATACIONES FORMALIZADAS CONFORME AL ARTICULO 43 LOPSRM </t>
    </r>
    <r>
      <rPr>
        <b/>
        <sz val="8"/>
        <rFont val="Arial"/>
        <family val="2"/>
      </rPr>
      <t>=</t>
    </r>
    <r>
      <rPr>
        <sz val="8"/>
        <rFont val="Arial"/>
        <family val="2"/>
      </rPr>
      <t xml:space="preserve">   </t>
    </r>
  </si>
  <si>
    <t>C</t>
  </si>
  <si>
    <t>B</t>
  </si>
  <si>
    <t>D</t>
  </si>
  <si>
    <t>E</t>
  </si>
  <si>
    <t>ADJ DIRECTA</t>
  </si>
  <si>
    <t>F</t>
  </si>
  <si>
    <t>PRESUPUESTO</t>
  </si>
  <si>
    <t>G</t>
  </si>
  <si>
    <t>H</t>
  </si>
  <si>
    <t>PORCENTAJE ADJ. DIRECTA</t>
  </si>
  <si>
    <t>%</t>
  </si>
  <si>
    <t>TOTAL LP Y ART. 42</t>
  </si>
  <si>
    <t>% LP Y ART. 42</t>
  </si>
  <si>
    <r>
      <t xml:space="preserve">                      </t>
    </r>
    <r>
      <rPr>
        <b/>
        <u/>
        <sz val="14"/>
        <rFont val="Arial"/>
        <family val="2"/>
      </rPr>
      <t xml:space="preserve"> B +E +F +G +H +I</t>
    </r>
    <r>
      <rPr>
        <b/>
        <sz val="14"/>
        <rFont val="Arial"/>
        <family val="2"/>
      </rPr>
      <t xml:space="preserve">     X  100%</t>
    </r>
  </si>
  <si>
    <t>DEPENDENCIA O ENTIDAD: .</t>
  </si>
  <si>
    <t>Anexo 5.19.b ObraPública</t>
  </si>
  <si>
    <r>
      <t>PERIODO:</t>
    </r>
    <r>
      <rPr>
        <b/>
        <u/>
        <sz val="10"/>
        <rFont val="Arial"/>
        <family val="2"/>
      </rPr>
      <t xml:space="preserve"> Enero-Junio 2022</t>
    </r>
  </si>
  <si>
    <t>NO SE REALIZARON PROCEDIMIENTOS DE CONTRATACIÓN CORRESPONDIENTE A OBRA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</si>
</sst>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#,##0.0"/>
  </numFmts>
  <fonts count="1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6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Continuous"/>
    </xf>
    <xf numFmtId="0" fontId="0" fillId="0" borderId="2" xfId="0" applyBorder="1"/>
    <xf numFmtId="0" fontId="1" fillId="0" borderId="0" xfId="0" applyFont="1" applyAlignment="1">
      <alignment horizontal="centerContinuous"/>
    </xf>
    <xf numFmtId="0" fontId="1" fillId="0" borderId="0" xfId="0" applyFont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 applyAlignment="1">
      <alignment horizontal="centerContinuous"/>
    </xf>
    <xf numFmtId="0" fontId="0" fillId="0" borderId="8" xfId="0" applyBorder="1"/>
    <xf numFmtId="0" fontId="0" fillId="0" borderId="11" xfId="0" applyBorder="1"/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top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0" xfId="0" applyFont="1"/>
    <xf numFmtId="0" fontId="1" fillId="2" borderId="0" xfId="0" applyFont="1" applyFill="1"/>
    <xf numFmtId="0" fontId="6" fillId="0" borderId="0" xfId="0" applyFont="1"/>
    <xf numFmtId="16" fontId="6" fillId="0" borderId="0" xfId="0" applyNumberFormat="1" applyFont="1"/>
    <xf numFmtId="16" fontId="0" fillId="0" borderId="0" xfId="0" applyNumberFormat="1"/>
    <xf numFmtId="0" fontId="4" fillId="0" borderId="0" xfId="0" applyFont="1" applyAlignment="1">
      <alignment horizontal="centerContinuous"/>
    </xf>
    <xf numFmtId="0" fontId="1" fillId="3" borderId="14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0" fillId="0" borderId="15" xfId="0" applyBorder="1"/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164" fontId="7" fillId="0" borderId="1" xfId="0" applyNumberFormat="1" applyFont="1" applyBorder="1" applyAlignment="1">
      <alignment horizontal="left"/>
    </xf>
    <xf numFmtId="0" fontId="11" fillId="0" borderId="16" xfId="0" applyFont="1" applyBorder="1"/>
    <xf numFmtId="0" fontId="11" fillId="0" borderId="16" xfId="0" applyFont="1" applyBorder="1" applyAlignment="1">
      <alignment wrapText="1"/>
    </xf>
    <xf numFmtId="0" fontId="11" fillId="0" borderId="16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/>
    </xf>
    <xf numFmtId="0" fontId="11" fillId="0" borderId="16" xfId="0" applyFont="1" applyBorder="1" applyAlignment="1">
      <alignment horizontal="left" wrapText="1"/>
    </xf>
    <xf numFmtId="0" fontId="3" fillId="0" borderId="0" xfId="0" applyFont="1"/>
    <xf numFmtId="0" fontId="4" fillId="0" borderId="3" xfId="0" applyFont="1" applyBorder="1" applyAlignment="1">
      <alignment horizontal="center" vertical="top"/>
    </xf>
    <xf numFmtId="0" fontId="1" fillId="0" borderId="14" xfId="0" applyFont="1" applyBorder="1" applyAlignment="1">
      <alignment horizontal="centerContinuous"/>
    </xf>
    <xf numFmtId="0" fontId="4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Continuous"/>
    </xf>
    <xf numFmtId="0" fontId="0" fillId="0" borderId="5" xfId="0" applyBorder="1"/>
    <xf numFmtId="0" fontId="0" fillId="0" borderId="11" xfId="0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49" fontId="5" fillId="0" borderId="9" xfId="0" applyNumberFormat="1" applyFont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1" fillId="2" borderId="14" xfId="0" applyFont="1" applyFill="1" applyBorder="1"/>
    <xf numFmtId="165" fontId="4" fillId="2" borderId="14" xfId="0" applyNumberFormat="1" applyFont="1" applyFill="1" applyBorder="1"/>
    <xf numFmtId="165" fontId="1" fillId="2" borderId="0" xfId="0" applyNumberFormat="1" applyFont="1" applyFill="1"/>
    <xf numFmtId="165" fontId="6" fillId="0" borderId="16" xfId="0" applyNumberFormat="1" applyFont="1" applyBorder="1"/>
    <xf numFmtId="165" fontId="6" fillId="2" borderId="20" xfId="0" applyNumberFormat="1" applyFont="1" applyFill="1" applyBorder="1"/>
    <xf numFmtId="165" fontId="6" fillId="2" borderId="17" xfId="0" applyNumberFormat="1" applyFont="1" applyFill="1" applyBorder="1"/>
    <xf numFmtId="165" fontId="6" fillId="0" borderId="18" xfId="0" applyNumberFormat="1" applyFont="1" applyBorder="1"/>
    <xf numFmtId="165" fontId="6" fillId="0" borderId="16" xfId="0" applyNumberFormat="1" applyFont="1" applyBorder="1" applyAlignment="1">
      <alignment wrapText="1"/>
    </xf>
    <xf numFmtId="0" fontId="11" fillId="0" borderId="13" xfId="0" applyFont="1" applyBorder="1" applyAlignment="1">
      <alignment horizontal="left" wrapText="1"/>
    </xf>
    <xf numFmtId="0" fontId="11" fillId="0" borderId="13" xfId="0" applyFont="1" applyBorder="1" applyAlignment="1">
      <alignment wrapText="1"/>
    </xf>
    <xf numFmtId="165" fontId="6" fillId="0" borderId="11" xfId="0" applyNumberFormat="1" applyFont="1" applyBorder="1" applyAlignment="1">
      <alignment wrapText="1"/>
    </xf>
    <xf numFmtId="165" fontId="6" fillId="2" borderId="19" xfId="0" applyNumberFormat="1" applyFont="1" applyFill="1" applyBorder="1"/>
    <xf numFmtId="165" fontId="13" fillId="0" borderId="11" xfId="0" applyNumberFormat="1" applyFont="1" applyBorder="1" applyAlignment="1">
      <alignment wrapText="1"/>
    </xf>
    <xf numFmtId="0" fontId="11" fillId="0" borderId="8" xfId="0" applyFont="1" applyBorder="1" applyAlignment="1">
      <alignment horizontal="left"/>
    </xf>
    <xf numFmtId="0" fontId="11" fillId="0" borderId="12" xfId="0" applyFont="1" applyBorder="1" applyAlignment="1">
      <alignment horizontal="right"/>
    </xf>
    <xf numFmtId="165" fontId="11" fillId="0" borderId="11" xfId="0" applyNumberFormat="1" applyFont="1" applyBorder="1"/>
    <xf numFmtId="165" fontId="1" fillId="0" borderId="14" xfId="0" applyNumberFormat="1" applyFont="1" applyBorder="1"/>
    <xf numFmtId="165" fontId="0" fillId="0" borderId="0" xfId="0" applyNumberFormat="1"/>
    <xf numFmtId="165" fontId="4" fillId="0" borderId="0" xfId="0" applyNumberFormat="1" applyFont="1"/>
    <xf numFmtId="165" fontId="6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4" fillId="0" borderId="21" xfId="0" applyFont="1" applyBorder="1"/>
    <xf numFmtId="165" fontId="4" fillId="0" borderId="21" xfId="0" applyNumberFormat="1" applyFont="1" applyBorder="1"/>
    <xf numFmtId="10" fontId="4" fillId="0" borderId="0" xfId="0" applyNumberFormat="1" applyFont="1"/>
    <xf numFmtId="165" fontId="5" fillId="0" borderId="21" xfId="0" applyNumberFormat="1" applyFont="1" applyBorder="1" applyAlignment="1">
      <alignment horizontal="right"/>
    </xf>
    <xf numFmtId="165" fontId="5" fillId="0" borderId="0" xfId="0" applyNumberFormat="1" applyFont="1"/>
    <xf numFmtId="2" fontId="5" fillId="0" borderId="0" xfId="0" applyNumberFormat="1" applyFont="1" applyAlignment="1">
      <alignment horizontal="right"/>
    </xf>
    <xf numFmtId="0" fontId="1" fillId="0" borderId="1" xfId="0" applyFont="1" applyBorder="1"/>
    <xf numFmtId="0" fontId="15" fillId="4" borderId="0" xfId="0" applyFont="1" applyFill="1"/>
    <xf numFmtId="0" fontId="9" fillId="4" borderId="0" xfId="0" applyFont="1" applyFill="1"/>
    <xf numFmtId="165" fontId="14" fillId="4" borderId="0" xfId="0" applyNumberFormat="1" applyFont="1" applyFill="1"/>
    <xf numFmtId="0" fontId="6" fillId="4" borderId="0" xfId="0" applyFont="1" applyFill="1"/>
    <xf numFmtId="0" fontId="16" fillId="4" borderId="0" xfId="0" applyFont="1" applyFill="1"/>
    <xf numFmtId="0" fontId="14" fillId="4" borderId="0" xfId="0" applyFont="1" applyFill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30</xdr:row>
      <xdr:rowOff>0</xdr:rowOff>
    </xdr:from>
    <xdr:to>
      <xdr:col>2</xdr:col>
      <xdr:colOff>304800</xdr:colOff>
      <xdr:row>30</xdr:row>
      <xdr:rowOff>0</xdr:rowOff>
    </xdr:to>
    <xdr:sp macro="" textlink="">
      <xdr:nvSpPr>
        <xdr:cNvPr id="10249" name="Line 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ShapeType="1"/>
        </xdr:cNvSpPr>
      </xdr:nvSpPr>
      <xdr:spPr bwMode="auto">
        <a:xfrm>
          <a:off x="4867275" y="50958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34</xdr:row>
      <xdr:rowOff>171450</xdr:rowOff>
    </xdr:from>
    <xdr:to>
      <xdr:col>4</xdr:col>
      <xdr:colOff>352425</xdr:colOff>
      <xdr:row>34</xdr:row>
      <xdr:rowOff>171450</xdr:rowOff>
    </xdr:to>
    <xdr:sp macro="" textlink="">
      <xdr:nvSpPr>
        <xdr:cNvPr id="10250" name="Line 2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ShapeType="1"/>
        </xdr:cNvSpPr>
      </xdr:nvSpPr>
      <xdr:spPr bwMode="auto">
        <a:xfrm>
          <a:off x="7219950" y="58769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5"/>
  <sheetViews>
    <sheetView tabSelected="1" topLeftCell="B1" zoomScale="80" zoomScaleNormal="80" workbookViewId="0">
      <selection activeCell="E44" sqref="E44"/>
    </sheetView>
  </sheetViews>
  <sheetFormatPr baseColWidth="10" defaultRowHeight="13.2" x14ac:dyDescent="0.25"/>
  <cols>
    <col min="1" max="1" width="8.44140625" customWidth="1"/>
    <col min="2" max="2" width="64.109375" customWidth="1"/>
    <col min="3" max="4" width="17.33203125" customWidth="1"/>
    <col min="5" max="5" width="20.33203125" customWidth="1"/>
    <col min="6" max="6" width="21.33203125" bestFit="1" customWidth="1"/>
    <col min="7" max="7" width="20.6640625" customWidth="1"/>
    <col min="8" max="8" width="20.88671875" customWidth="1"/>
    <col min="9" max="9" width="26.5546875" customWidth="1"/>
    <col min="10" max="10" width="17" customWidth="1"/>
    <col min="11" max="11" width="14.88671875" customWidth="1"/>
    <col min="12" max="12" width="21" customWidth="1"/>
    <col min="13" max="13" width="20.88671875" customWidth="1"/>
  </cols>
  <sheetData>
    <row r="1" spans="1:13" x14ac:dyDescent="0.25">
      <c r="A1" s="102" t="s">
        <v>70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3" spans="1:13" s="31" customFormat="1" ht="18.600000000000001" customHeight="1" x14ac:dyDescent="0.3">
      <c r="A3" s="97" t="s">
        <v>36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s="50" customFormat="1" ht="15.6" customHeight="1" x14ac:dyDescent="0.3">
      <c r="A4" s="98" t="s">
        <v>35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s="22" customFormat="1" ht="18.600000000000001" customHeight="1" x14ac:dyDescent="0.2">
      <c r="A5" s="100" t="s">
        <v>34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13.8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3.8" thickTop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s="5" customFormat="1" ht="15.6" x14ac:dyDescent="0.3">
      <c r="A8" s="43" t="s">
        <v>37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s="5" customFormat="1" ht="15.6" x14ac:dyDescent="0.3">
      <c r="A9" s="43" t="s">
        <v>38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50" t="s">
        <v>69</v>
      </c>
      <c r="B10" s="5"/>
      <c r="L10" s="50" t="s">
        <v>71</v>
      </c>
    </row>
    <row r="11" spans="1:13" ht="13.8" thickBot="1" x14ac:dyDescent="0.3"/>
    <row r="12" spans="1:13" ht="13.8" thickBot="1" x14ac:dyDescent="0.3">
      <c r="A12" s="6"/>
      <c r="B12" s="7" t="s">
        <v>0</v>
      </c>
      <c r="C12" s="51" t="s">
        <v>1</v>
      </c>
      <c r="D12" s="21" t="s">
        <v>39</v>
      </c>
      <c r="E12" s="51" t="s">
        <v>1</v>
      </c>
      <c r="F12" s="52" t="s">
        <v>2</v>
      </c>
      <c r="G12" s="8"/>
      <c r="H12" s="9"/>
      <c r="I12" s="9"/>
      <c r="J12" s="9"/>
      <c r="K12" s="9"/>
      <c r="L12" s="9"/>
      <c r="M12" s="8"/>
    </row>
    <row r="13" spans="1:13" ht="13.8" thickBot="1" x14ac:dyDescent="0.3">
      <c r="A13" s="13"/>
      <c r="B13" s="14"/>
      <c r="C13" s="53" t="s">
        <v>3</v>
      </c>
      <c r="D13" s="19"/>
      <c r="E13" s="53" t="s">
        <v>3</v>
      </c>
      <c r="F13" s="54"/>
      <c r="G13" s="11"/>
      <c r="H13" s="10"/>
      <c r="I13" s="12"/>
      <c r="J13" s="12"/>
      <c r="K13" s="12"/>
      <c r="L13" s="10"/>
      <c r="M13" s="10"/>
    </row>
    <row r="14" spans="1:13" ht="13.8" thickBot="1" x14ac:dyDescent="0.3">
      <c r="A14" s="13"/>
      <c r="B14" s="55"/>
      <c r="C14" s="53" t="s">
        <v>4</v>
      </c>
      <c r="D14" s="20"/>
      <c r="E14" s="53" t="s">
        <v>4</v>
      </c>
      <c r="F14" s="56"/>
      <c r="G14" s="16" t="s">
        <v>40</v>
      </c>
      <c r="H14" s="15"/>
      <c r="I14" s="17"/>
      <c r="J14" s="5" t="s">
        <v>41</v>
      </c>
      <c r="L14" s="15"/>
      <c r="M14" s="15"/>
    </row>
    <row r="15" spans="1:13" s="22" customFormat="1" x14ac:dyDescent="0.25">
      <c r="A15" s="18"/>
      <c r="B15" s="19"/>
      <c r="C15" s="36"/>
      <c r="D15" s="57"/>
      <c r="E15" s="36"/>
      <c r="F15" s="20" t="s">
        <v>5</v>
      </c>
      <c r="G15" s="21" t="s">
        <v>6</v>
      </c>
      <c r="H15" s="21" t="s">
        <v>28</v>
      </c>
      <c r="I15" s="21" t="s">
        <v>7</v>
      </c>
      <c r="J15" s="21" t="s">
        <v>8</v>
      </c>
      <c r="K15" s="21" t="s">
        <v>42</v>
      </c>
      <c r="L15" s="21" t="s">
        <v>43</v>
      </c>
      <c r="M15" s="20" t="s">
        <v>9</v>
      </c>
    </row>
    <row r="16" spans="1:13" s="22" customFormat="1" ht="10.199999999999999" x14ac:dyDescent="0.2">
      <c r="A16" s="23" t="s">
        <v>10</v>
      </c>
      <c r="B16" s="23" t="s">
        <v>11</v>
      </c>
      <c r="C16" s="36"/>
      <c r="D16" s="57"/>
      <c r="E16" s="36"/>
      <c r="F16" s="20" t="s">
        <v>32</v>
      </c>
      <c r="G16" s="20" t="s">
        <v>12</v>
      </c>
      <c r="H16" s="20" t="s">
        <v>29</v>
      </c>
      <c r="I16" s="24" t="s">
        <v>13</v>
      </c>
      <c r="J16" s="20" t="s">
        <v>14</v>
      </c>
      <c r="K16" s="20" t="s">
        <v>44</v>
      </c>
      <c r="L16" s="20"/>
      <c r="M16" s="20" t="s">
        <v>15</v>
      </c>
    </row>
    <row r="17" spans="1:22" s="22" customFormat="1" x14ac:dyDescent="0.25">
      <c r="A17" s="25"/>
      <c r="B17" s="25"/>
      <c r="C17" s="36"/>
      <c r="D17" s="57"/>
      <c r="E17" s="36"/>
      <c r="F17" s="20" t="s">
        <v>45</v>
      </c>
      <c r="G17"/>
      <c r="H17" s="20" t="s">
        <v>30</v>
      </c>
      <c r="I17" s="26"/>
      <c r="J17" s="20" t="s">
        <v>31</v>
      </c>
      <c r="K17" s="20" t="s">
        <v>46</v>
      </c>
      <c r="L17" s="20" t="s">
        <v>47</v>
      </c>
      <c r="M17" s="20" t="s">
        <v>48</v>
      </c>
    </row>
    <row r="18" spans="1:22" s="31" customFormat="1" ht="16.2" thickBot="1" x14ac:dyDescent="0.35">
      <c r="A18" s="27"/>
      <c r="B18" s="28"/>
      <c r="C18" s="58" t="s">
        <v>49</v>
      </c>
      <c r="D18" s="59" t="s">
        <v>50</v>
      </c>
      <c r="E18" s="60" t="s">
        <v>51</v>
      </c>
      <c r="F18" s="29" t="s">
        <v>16</v>
      </c>
      <c r="G18" s="29" t="s">
        <v>17</v>
      </c>
      <c r="H18" s="30" t="s">
        <v>18</v>
      </c>
      <c r="I18" s="30" t="s">
        <v>19</v>
      </c>
      <c r="J18" s="30" t="s">
        <v>20</v>
      </c>
      <c r="K18" s="30" t="s">
        <v>21</v>
      </c>
      <c r="L18" s="30" t="s">
        <v>22</v>
      </c>
      <c r="M18" s="30" t="s">
        <v>23</v>
      </c>
    </row>
    <row r="19" spans="1:22" s="32" customFormat="1" ht="13.8" thickBot="1" x14ac:dyDescent="0.3">
      <c r="A19" s="61"/>
      <c r="B19" s="37" t="s">
        <v>52</v>
      </c>
      <c r="C19" s="62"/>
      <c r="D19" s="62"/>
      <c r="E19" s="62"/>
      <c r="F19" s="62"/>
      <c r="G19" s="62"/>
      <c r="H19" s="62">
        <f t="shared" ref="H19:M19" si="0">SUM(H20:H28)</f>
        <v>0</v>
      </c>
      <c r="I19" s="62">
        <f t="shared" si="0"/>
        <v>0</v>
      </c>
      <c r="J19" s="62">
        <f t="shared" si="0"/>
        <v>0</v>
      </c>
      <c r="K19" s="62">
        <f t="shared" si="0"/>
        <v>0</v>
      </c>
      <c r="L19" s="62">
        <f t="shared" si="0"/>
        <v>0</v>
      </c>
      <c r="M19" s="62">
        <f t="shared" si="0"/>
        <v>0</v>
      </c>
      <c r="N19" s="63"/>
    </row>
    <row r="20" spans="1:22" s="33" customFormat="1" x14ac:dyDescent="0.25">
      <c r="A20" s="48"/>
      <c r="B20" s="45"/>
      <c r="C20" s="64"/>
      <c r="D20" s="64"/>
      <c r="E20" s="65"/>
      <c r="F20" s="64"/>
      <c r="G20" s="64"/>
      <c r="H20" s="64"/>
      <c r="I20" s="64"/>
      <c r="J20" s="64"/>
      <c r="K20" s="64"/>
      <c r="L20" s="64">
        <v>0</v>
      </c>
      <c r="M20" s="64"/>
    </row>
    <row r="21" spans="1:22" s="33" customFormat="1" x14ac:dyDescent="0.25">
      <c r="A21" s="48"/>
      <c r="B21" s="45"/>
      <c r="C21" s="64"/>
      <c r="D21" s="64"/>
      <c r="E21" s="66"/>
      <c r="F21" s="64"/>
      <c r="G21" s="64"/>
      <c r="H21" s="64"/>
      <c r="I21" s="64"/>
      <c r="J21" s="64"/>
      <c r="K21" s="64"/>
      <c r="L21" s="64"/>
      <c r="M21" s="64"/>
    </row>
    <row r="22" spans="1:22" s="33" customFormat="1" x14ac:dyDescent="0.25">
      <c r="A22" s="48"/>
      <c r="B22" s="45"/>
      <c r="C22" s="64"/>
      <c r="D22" s="64"/>
      <c r="E22" s="66"/>
      <c r="F22" s="64"/>
      <c r="G22" s="64"/>
      <c r="H22" s="64"/>
      <c r="I22" s="64"/>
      <c r="J22" s="64"/>
      <c r="K22" s="64"/>
      <c r="L22" s="64"/>
      <c r="M22" s="64"/>
    </row>
    <row r="23" spans="1:22" s="33" customFormat="1" ht="24.6" x14ac:dyDescent="0.55000000000000004">
      <c r="A23" s="103" t="s">
        <v>72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  <c r="V23"/>
    </row>
    <row r="24" spans="1:22" s="33" customFormat="1" x14ac:dyDescent="0.25">
      <c r="A24" s="47"/>
      <c r="B24" s="46"/>
      <c r="C24" s="64"/>
      <c r="D24" s="64"/>
      <c r="E24" s="66"/>
      <c r="F24" s="64"/>
      <c r="G24" s="67"/>
      <c r="H24" s="64"/>
      <c r="I24" s="64"/>
      <c r="J24" s="64"/>
      <c r="K24" s="64"/>
      <c r="L24" s="64"/>
      <c r="M24" s="64"/>
    </row>
    <row r="25" spans="1:22" s="38" customFormat="1" x14ac:dyDescent="0.25">
      <c r="A25" s="49"/>
      <c r="B25" s="46"/>
      <c r="C25" s="68"/>
      <c r="D25" s="68"/>
      <c r="E25" s="66"/>
      <c r="F25" s="68"/>
      <c r="G25" s="68"/>
      <c r="H25" s="68"/>
      <c r="I25" s="68"/>
      <c r="J25" s="68"/>
      <c r="K25" s="68"/>
      <c r="L25" s="68"/>
      <c r="M25" s="68"/>
    </row>
    <row r="26" spans="1:22" s="38" customFormat="1" x14ac:dyDescent="0.25">
      <c r="A26" s="47"/>
      <c r="B26" s="46"/>
      <c r="C26" s="68"/>
      <c r="D26" s="68"/>
      <c r="E26" s="66"/>
      <c r="F26" s="68"/>
      <c r="G26" s="68"/>
      <c r="H26" s="68"/>
      <c r="I26" s="68"/>
      <c r="J26" s="68"/>
      <c r="K26" s="68"/>
      <c r="L26" s="68"/>
      <c r="M26" s="68"/>
    </row>
    <row r="27" spans="1:22" s="38" customFormat="1" x14ac:dyDescent="0.25">
      <c r="A27" s="47"/>
      <c r="B27" s="46"/>
      <c r="C27" s="68"/>
      <c r="D27" s="68"/>
      <c r="E27" s="66"/>
      <c r="F27" s="68"/>
      <c r="G27" s="68"/>
      <c r="H27" s="68"/>
      <c r="I27" s="68"/>
      <c r="J27" s="68"/>
      <c r="K27" s="68"/>
      <c r="L27" s="68"/>
      <c r="M27" s="68"/>
    </row>
    <row r="28" spans="1:22" s="38" customFormat="1" ht="16.2" customHeight="1" thickBot="1" x14ac:dyDescent="0.3">
      <c r="A28" s="69"/>
      <c r="B28" s="70"/>
      <c r="C28" s="71"/>
      <c r="D28" s="71"/>
      <c r="E28" s="72"/>
      <c r="F28" s="71"/>
      <c r="G28" s="73"/>
      <c r="H28" s="71"/>
      <c r="I28" s="71"/>
      <c r="J28" s="71"/>
      <c r="K28" s="71"/>
      <c r="L28" s="71"/>
      <c r="M28" s="71"/>
    </row>
    <row r="29" spans="1:22" s="33" customFormat="1" ht="14.4" customHeight="1" thickBot="1" x14ac:dyDescent="0.3">
      <c r="A29" s="74"/>
      <c r="B29" s="75" t="s">
        <v>53</v>
      </c>
      <c r="C29" s="76">
        <f>C19</f>
        <v>0</v>
      </c>
      <c r="D29" s="76">
        <f>+D19</f>
        <v>0</v>
      </c>
      <c r="E29" s="76">
        <f>+C29+D29</f>
        <v>0</v>
      </c>
      <c r="F29" s="76">
        <f t="shared" ref="F29:M29" si="1">F19</f>
        <v>0</v>
      </c>
      <c r="G29" s="76">
        <f t="shared" si="1"/>
        <v>0</v>
      </c>
      <c r="H29" s="76">
        <f t="shared" si="1"/>
        <v>0</v>
      </c>
      <c r="I29" s="76"/>
      <c r="J29" s="76"/>
      <c r="K29" s="76"/>
      <c r="L29" s="76"/>
      <c r="M29" s="76">
        <f t="shared" si="1"/>
        <v>0</v>
      </c>
    </row>
    <row r="30" spans="1:22" ht="13.8" thickBot="1" x14ac:dyDescent="0.3">
      <c r="A30" s="41"/>
      <c r="B30" s="42" t="s">
        <v>24</v>
      </c>
      <c r="C30" s="77">
        <f>+C19</f>
        <v>0</v>
      </c>
      <c r="D30" s="77">
        <f>SUM(D29:D29)</f>
        <v>0</v>
      </c>
      <c r="E30" s="77">
        <f>+C30+D30</f>
        <v>0</v>
      </c>
      <c r="F30" s="77">
        <f>F19</f>
        <v>0</v>
      </c>
      <c r="G30" s="77">
        <f>G19</f>
        <v>0</v>
      </c>
      <c r="H30" s="77">
        <f t="shared" ref="H30:M30" si="2">SUM(H29:H29)</f>
        <v>0</v>
      </c>
      <c r="I30" s="77"/>
      <c r="J30" s="77"/>
      <c r="K30" s="77"/>
      <c r="L30" s="77"/>
      <c r="M30" s="77">
        <f t="shared" si="2"/>
        <v>0</v>
      </c>
      <c r="N30" s="78"/>
      <c r="O30" s="78"/>
    </row>
    <row r="31" spans="1:22" s="22" customFormat="1" ht="10.199999999999999" x14ac:dyDescent="0.2">
      <c r="E31" s="79"/>
      <c r="G31" s="79">
        <f>SUM(G30:H30)</f>
        <v>0</v>
      </c>
      <c r="H31" s="86">
        <v>0</v>
      </c>
      <c r="J31" s="79">
        <f>SUM(I30:L30)</f>
        <v>0</v>
      </c>
      <c r="K31" s="86">
        <v>0</v>
      </c>
      <c r="M31" s="86">
        <v>0</v>
      </c>
    </row>
    <row r="32" spans="1:22" s="33" customFormat="1" ht="10.5" customHeight="1" x14ac:dyDescent="0.2">
      <c r="N32" s="80"/>
    </row>
    <row r="33" spans="1:41" s="33" customFormat="1" ht="10.199999999999999" x14ac:dyDescent="0.2"/>
    <row r="34" spans="1:41" s="33" customFormat="1" ht="15" x14ac:dyDescent="0.25">
      <c r="E34" s="81"/>
    </row>
    <row r="35" spans="1:41" s="33" customFormat="1" ht="17.399999999999999" x14ac:dyDescent="0.3">
      <c r="A35" s="33" t="s">
        <v>54</v>
      </c>
      <c r="D35" s="91"/>
      <c r="E35" s="92" t="s">
        <v>25</v>
      </c>
      <c r="F35" s="93" t="e">
        <f>SUM(G30+H30)*100/C30</f>
        <v>#DIV/0!</v>
      </c>
      <c r="G35" s="94"/>
      <c r="H35" s="91" t="s">
        <v>26</v>
      </c>
      <c r="I35" s="91"/>
      <c r="J35" s="91"/>
      <c r="K35" s="91"/>
      <c r="L35" s="94"/>
    </row>
    <row r="36" spans="1:41" s="33" customFormat="1" ht="17.399999999999999" x14ac:dyDescent="0.3">
      <c r="A36" s="22"/>
      <c r="D36" s="91"/>
      <c r="E36" s="92" t="s">
        <v>27</v>
      </c>
      <c r="F36" s="92"/>
      <c r="G36" s="94"/>
      <c r="H36" s="92" t="s">
        <v>68</v>
      </c>
      <c r="I36" s="91"/>
      <c r="J36" s="95"/>
      <c r="K36" s="96">
        <v>0</v>
      </c>
      <c r="L36" s="94"/>
    </row>
    <row r="37" spans="1:41" s="33" customFormat="1" ht="15.6" x14ac:dyDescent="0.3">
      <c r="I37" s="82" t="s">
        <v>33</v>
      </c>
      <c r="J37" s="31"/>
      <c r="AO37" s="34"/>
    </row>
    <row r="38" spans="1:41" s="33" customFormat="1" ht="15.6" x14ac:dyDescent="0.3">
      <c r="D38" s="22" t="s">
        <v>55</v>
      </c>
      <c r="E38" s="79">
        <f>G29</f>
        <v>0</v>
      </c>
      <c r="F38" s="22"/>
      <c r="G38" s="22"/>
      <c r="H38" s="22" t="s">
        <v>56</v>
      </c>
      <c r="I38" s="83">
        <v>0</v>
      </c>
      <c r="J38" s="31"/>
      <c r="AO38" s="34"/>
    </row>
    <row r="39" spans="1:41" s="33" customFormat="1" ht="16.2" thickBot="1" x14ac:dyDescent="0.35">
      <c r="D39" s="22" t="s">
        <v>57</v>
      </c>
      <c r="E39" s="79">
        <f>+H30</f>
        <v>0</v>
      </c>
      <c r="F39" s="22"/>
      <c r="G39" s="22"/>
      <c r="H39" s="22" t="s">
        <v>58</v>
      </c>
      <c r="I39" s="83">
        <f>+I30</f>
        <v>0</v>
      </c>
      <c r="J39" s="31"/>
      <c r="AO39" s="34"/>
    </row>
    <row r="40" spans="1:41" s="33" customFormat="1" ht="16.2" thickTop="1" x14ac:dyDescent="0.3">
      <c r="D40" s="84" t="s">
        <v>59</v>
      </c>
      <c r="E40" s="85">
        <f>+E38+E39</f>
        <v>0</v>
      </c>
      <c r="F40" s="22"/>
      <c r="G40" s="22"/>
      <c r="H40" s="22" t="s">
        <v>60</v>
      </c>
      <c r="I40" s="83">
        <f>+J30</f>
        <v>0</v>
      </c>
      <c r="J40" s="31"/>
      <c r="AO40" s="34"/>
    </row>
    <row r="41" spans="1:41" s="33" customFormat="1" ht="15.6" x14ac:dyDescent="0.3">
      <c r="D41" s="22" t="s">
        <v>61</v>
      </c>
      <c r="E41" s="79">
        <f>C30</f>
        <v>0</v>
      </c>
      <c r="F41" s="22"/>
      <c r="G41" s="22"/>
      <c r="H41" s="22" t="s">
        <v>62</v>
      </c>
      <c r="I41" s="83">
        <f>+K30</f>
        <v>0</v>
      </c>
      <c r="J41" s="31"/>
      <c r="AO41" s="34"/>
    </row>
    <row r="42" spans="1:41" s="33" customFormat="1" ht="15.6" x14ac:dyDescent="0.3">
      <c r="D42" s="22"/>
      <c r="E42" s="86"/>
      <c r="F42" s="22"/>
      <c r="G42" s="22"/>
      <c r="H42" s="22" t="s">
        <v>63</v>
      </c>
      <c r="I42" s="83">
        <f>+L30</f>
        <v>0</v>
      </c>
      <c r="J42" s="31"/>
      <c r="AO42" s="34"/>
    </row>
    <row r="43" spans="1:41" s="33" customFormat="1" ht="16.2" thickBot="1" x14ac:dyDescent="0.35">
      <c r="D43" s="22" t="s">
        <v>64</v>
      </c>
      <c r="E43" s="88">
        <v>0</v>
      </c>
      <c r="F43" s="22" t="s">
        <v>65</v>
      </c>
      <c r="G43" s="22"/>
      <c r="H43" s="22" t="s">
        <v>13</v>
      </c>
      <c r="I43" s="83">
        <f>+M30</f>
        <v>0</v>
      </c>
      <c r="J43" s="31"/>
      <c r="AO43" s="34"/>
    </row>
    <row r="44" spans="1:41" s="33" customFormat="1" ht="16.2" thickTop="1" x14ac:dyDescent="0.3">
      <c r="D44" s="22"/>
      <c r="E44" s="79"/>
      <c r="F44" s="22"/>
      <c r="G44" s="22"/>
      <c r="H44" s="84" t="s">
        <v>66</v>
      </c>
      <c r="I44" s="87">
        <f>SUM(I38:I43)</f>
        <v>0</v>
      </c>
      <c r="J44" s="88"/>
      <c r="AO44" s="34"/>
    </row>
    <row r="45" spans="1:41" s="33" customFormat="1" ht="15.6" x14ac:dyDescent="0.3">
      <c r="D45" s="22"/>
      <c r="E45" s="79"/>
      <c r="F45" s="22"/>
      <c r="G45" s="22"/>
      <c r="H45" s="22" t="s">
        <v>61</v>
      </c>
      <c r="I45" s="83">
        <f>C30</f>
        <v>0</v>
      </c>
      <c r="J45" s="31"/>
      <c r="AO45" s="34"/>
    </row>
    <row r="46" spans="1:41" s="33" customFormat="1" ht="33" customHeight="1" x14ac:dyDescent="0.3">
      <c r="A46" s="22"/>
      <c r="D46" s="22"/>
      <c r="E46" s="79"/>
      <c r="F46" s="22"/>
      <c r="G46" s="22"/>
      <c r="H46" s="22" t="s">
        <v>67</v>
      </c>
      <c r="I46" s="89">
        <v>0</v>
      </c>
      <c r="J46" s="31" t="s">
        <v>65</v>
      </c>
      <c r="AO46" s="34"/>
    </row>
    <row r="47" spans="1:41" s="33" customFormat="1" ht="11.25" customHeight="1" x14ac:dyDescent="0.3">
      <c r="A47" s="22"/>
      <c r="I47" s="82"/>
      <c r="J47" s="31"/>
      <c r="AO47" s="34"/>
    </row>
    <row r="48" spans="1:41" ht="9.75" customHeight="1" thickBot="1" x14ac:dyDescent="0.3">
      <c r="A48" s="44"/>
      <c r="B48" s="1"/>
      <c r="C48" s="1"/>
      <c r="D48" s="1"/>
      <c r="E48" s="1"/>
      <c r="F48" s="1"/>
      <c r="G48" s="1"/>
      <c r="H48" s="90"/>
      <c r="I48" s="1"/>
      <c r="J48" s="1"/>
      <c r="K48" s="1"/>
      <c r="L48" s="1"/>
      <c r="M48" s="1"/>
      <c r="AO48" s="35"/>
    </row>
    <row r="49" spans="1:41" s="40" customFormat="1" ht="12.6" thickTop="1" x14ac:dyDescent="0.25">
      <c r="A49" s="39"/>
      <c r="H49" s="39"/>
    </row>
    <row r="50" spans="1:41" x14ac:dyDescent="0.25">
      <c r="H50" s="5"/>
      <c r="AO50" s="35"/>
    </row>
    <row r="51" spans="1:41" x14ac:dyDescent="0.25">
      <c r="H51" s="5"/>
      <c r="AO51" s="35"/>
    </row>
    <row r="52" spans="1:41" x14ac:dyDescent="0.25">
      <c r="H52" s="5"/>
      <c r="AO52" s="35"/>
    </row>
    <row r="53" spans="1:41" x14ac:dyDescent="0.25">
      <c r="H53" s="5"/>
      <c r="AO53" s="35"/>
    </row>
    <row r="54" spans="1:41" x14ac:dyDescent="0.25">
      <c r="H54" s="5"/>
      <c r="AO54" s="35"/>
    </row>
    <row r="55" spans="1:41" x14ac:dyDescent="0.25">
      <c r="H55" s="5"/>
      <c r="AO55" s="35"/>
    </row>
  </sheetData>
  <mergeCells count="5">
    <mergeCell ref="A3:M3"/>
    <mergeCell ref="A4:M4"/>
    <mergeCell ref="A5:M5"/>
    <mergeCell ref="A1:M1"/>
    <mergeCell ref="A23:M23"/>
  </mergeCells>
  <printOptions horizontalCentered="1" verticalCentered="1"/>
  <pageMargins left="0.33" right="0.15748031496062992" top="0.70866141732283472" bottom="0.74803149606299213" header="0.51181102362204722" footer="0.23622047244094491"/>
  <pageSetup scale="47" orientation="landscape" r:id="rId1"/>
  <headerFooter alignWithMargins="0">
    <oddHeader>&amp;CANEXO 5.18.b OBRA PÚBLICA  ART 43 LOPSRM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  2021</vt:lpstr>
      <vt:lpstr>'OP  2021'!Área_de_impresión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eltorres</cp:lastModifiedBy>
  <cp:lastPrinted>2022-09-27T22:24:26Z</cp:lastPrinted>
  <dcterms:created xsi:type="dcterms:W3CDTF">1998-08-27T18:28:36Z</dcterms:created>
  <dcterms:modified xsi:type="dcterms:W3CDTF">2022-09-27T22:25:12Z</dcterms:modified>
</cp:coreProperties>
</file>