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SPEREZ\Desktop\ofelia\"/>
    </mc:Choice>
  </mc:AlternateContent>
  <bookViews>
    <workbookView xWindow="0" yWindow="0" windowWidth="28800" windowHeight="12135" tabRatio="551"/>
  </bookViews>
  <sheets>
    <sheet name="ADQ DIC 2022" sheetId="15" r:id="rId1"/>
  </sheets>
  <definedNames>
    <definedName name="_xlnm.Print_Area" localSheetId="0">'ADQ DIC 2022'!$A$1:$K$63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5" l="1"/>
  <c r="I59" i="15"/>
</calcChain>
</file>

<file path=xl/sharedStrings.xml><?xml version="1.0" encoding="utf-8"?>
<sst xmlns="http://schemas.openxmlformats.org/spreadsheetml/2006/main" count="106" uniqueCount="106">
  <si>
    <t>CONCEPTO</t>
  </si>
  <si>
    <t xml:space="preserve">PRESUPUESTO </t>
  </si>
  <si>
    <t>CONTRATACIONES FORMALIZADAS (CONTRATOS FIRMADOS)</t>
  </si>
  <si>
    <t xml:space="preserve">ANUAL </t>
  </si>
  <si>
    <t>AUTORIZADO</t>
  </si>
  <si>
    <t>(INCLUYENDO</t>
  </si>
  <si>
    <t xml:space="preserve">CONFORME AL </t>
  </si>
  <si>
    <t xml:space="preserve">ADJUDICACION </t>
  </si>
  <si>
    <t>PATENTE</t>
  </si>
  <si>
    <t xml:space="preserve">COSTOS </t>
  </si>
  <si>
    <t xml:space="preserve">MARCA </t>
  </si>
  <si>
    <t xml:space="preserve">LICITACION </t>
  </si>
  <si>
    <t>CLAVE</t>
  </si>
  <si>
    <t xml:space="preserve">DESCRIPCION </t>
  </si>
  <si>
    <t>MODIFICACIONES</t>
  </si>
  <si>
    <t>DIRECTA</t>
  </si>
  <si>
    <t>I</t>
  </si>
  <si>
    <t>ADICIONALES</t>
  </si>
  <si>
    <t>DETERMINADA</t>
  </si>
  <si>
    <t>PUBLICA</t>
  </si>
  <si>
    <t>EN SU CASO)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</si>
  <si>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</si>
  <si>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</si>
  <si>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</si>
  <si>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</si>
  <si>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</si>
  <si>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</si>
  <si>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</si>
  <si>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</si>
  <si>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</si>
  <si>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CAPITULO 2000 - MATERIALES Y SUMINISTROS</t>
  </si>
  <si>
    <t>MATERIALES Y ARTICULOS DE CONSTRUCCION</t>
  </si>
  <si>
    <t>COMBUSTIBLES, LUBRICANTES Y ADITIVOS</t>
  </si>
  <si>
    <t>MERCANCIAS DIVERSAS</t>
  </si>
  <si>
    <t>SERVICIOS BASICOS</t>
  </si>
  <si>
    <t>SERVICIOS DE ARRENDAMIENTO</t>
  </si>
  <si>
    <t>MOBILIARIO Y EQUIPO DE ADMINISTRACION</t>
  </si>
  <si>
    <t>VEHICULOS Y EQUIPO DE TRANSPORTE</t>
  </si>
  <si>
    <t>EQUIPO E INSTRUMENTAL MEDICO Y DE LABORATORIO</t>
  </si>
  <si>
    <t>HERRAMIENTAS Y REFACCIONES</t>
  </si>
  <si>
    <t>ANIMALES DE TRABAJO Y REPRODUCCION</t>
  </si>
  <si>
    <t>MAQUINARIA Y EQUIPO DE DEFENSA Y SEGURIDAD PUBLICA</t>
  </si>
  <si>
    <t>TOTAL</t>
  </si>
  <si>
    <t>NOTA: PODRAN CONSIDERARSE O EXCLUIRSE OTRAS PARTIDAS,</t>
  </si>
  <si>
    <t xml:space="preserve">            DE EXISTIR PARTICULARIDADES QUE ASI LO  JUSTIFIQUEN.</t>
  </si>
  <si>
    <t>C + D   X 100%</t>
  </si>
  <si>
    <t>EL PORCENTAJE RESTANTE ESTARA INTEGRADO POR:</t>
  </si>
  <si>
    <t xml:space="preserve">    A</t>
  </si>
  <si>
    <t>ART. 1 LAASSP</t>
  </si>
  <si>
    <t xml:space="preserve">        ARTICULO 42 - LAASSP</t>
  </si>
  <si>
    <t xml:space="preserve">INVITACION CUANDO </t>
  </si>
  <si>
    <t>MENOS A TRES</t>
  </si>
  <si>
    <t>PERSONAS</t>
  </si>
  <si>
    <t xml:space="preserve">     ARTICULO 41 - LAASSP</t>
  </si>
  <si>
    <t>III</t>
  </si>
  <si>
    <t>VIII</t>
  </si>
  <si>
    <t xml:space="preserve"> - LOS INCREMENTOS EN LAS CANTIDADES CONFORME AL ARTICULO 52 DE LA LAASSP, SE INCLUIRAN EN LA COLUMNA QUE CORRESPONDA AL CONTRATO ORIGINAL QUE SE HAYA MODIFICADO</t>
  </si>
  <si>
    <t xml:space="preserve"> - LAS CONTRATACIONES QUE SE REALICEN POR LA RESCISION DE CONTRATOS (ART. 41-VI-LAASSP), SE ADICIONARA EN LA COLUMNA H Y SE RESTARA DE LO QUE CORRESPONDA AL CONTRATO RESCINDIDO</t>
  </si>
  <si>
    <t>TERCER PARRAFO</t>
  </si>
  <si>
    <t>MATERIALES Y UTILES DE ADMINISTRACION Y DE ENSEÑANZA</t>
  </si>
  <si>
    <t>PRODUCTOS ALIMENTICIOS</t>
  </si>
  <si>
    <t>HERRAMIENTAS, REFACCIONES Y ACCESORIOS</t>
  </si>
  <si>
    <t>MATERIAS PRIMAS DE PRODUCCION, PRODUCTOS QUIMICOS, FARMACEUTICOS Y DE LABORATORIO</t>
  </si>
  <si>
    <t>VESTUARIO, BLANCOS, PRENDAS DE PROTECCION PERSONAL Y ARTICULOS DEPORTIVOS</t>
  </si>
  <si>
    <t>MATERIALES, SUMINISTROS Y PRENDAS DE PROTECCION PARA SEGURIDAD PUBLICA Y NACIONAL</t>
  </si>
  <si>
    <t>SERVICIOS DE ASESORIA, CONSULTORIA, INFORMATICOS, ESTUDIOS E INVESTIGACIONES</t>
  </si>
  <si>
    <t xml:space="preserve">SERVICIOS DE MANTENIMIENTO Y CONSERVACION </t>
  </si>
  <si>
    <t>SERVICIOS DE IMPRESIÓN, PUBLICACION, DIFUSION E INFORMACION</t>
  </si>
  <si>
    <t>SERVICIOS OFICIALES</t>
  </si>
  <si>
    <t>MAQUINARIA Y EQUIPO AGROPECUARIO, INDUSTRIAL, DE COMUNICACIONES Y DE USO INFORMATICO</t>
  </si>
  <si>
    <t>OTROS BIENES E INMUEBLES</t>
  </si>
  <si>
    <t xml:space="preserve">(2)  EXCEPTO LAS PARTIDAS 3201 Y 3202 </t>
  </si>
  <si>
    <t xml:space="preserve">(1)  EXCEPTO LOS CONCEPTOS  3900 Y 5700 </t>
  </si>
  <si>
    <t>A</t>
  </si>
  <si>
    <t>(4)  EXCEPTO LA PARTIDA 3504</t>
  </si>
  <si>
    <t>CAPITULO 3000 - SERVICIOS GENERALES (1)</t>
  </si>
  <si>
    <t>3200 (2)</t>
  </si>
  <si>
    <t>3400 (3)</t>
  </si>
  <si>
    <t>3500 (4)</t>
  </si>
  <si>
    <t>3800(5)</t>
  </si>
  <si>
    <t>CAPITULO 5000 - BIENES MUEBLES E INMUEBLES (1)</t>
  </si>
  <si>
    <t>(6)  EXCEPTO LA PARTIDA 5105</t>
  </si>
  <si>
    <t>(7)  EXCEPTO LAS PARTIDAS 5903, 5904 Y 5905</t>
  </si>
  <si>
    <t>5100(6)</t>
  </si>
  <si>
    <t>5900(7)</t>
  </si>
  <si>
    <t>IX A XVIII)</t>
  </si>
  <si>
    <t>(ARTS. 27 Y 28)</t>
  </si>
  <si>
    <r>
      <t xml:space="preserve"> - PORCENTAJE DE CONTRATACIONES FORMALIZADAS CONFORME AL ARTICULO 42 LAASSP  </t>
    </r>
    <r>
      <rPr>
        <b/>
        <sz val="8"/>
        <rFont val="Arial"/>
        <family val="2"/>
      </rPr>
      <t>=</t>
    </r>
    <r>
      <rPr>
        <sz val="8"/>
        <rFont val="Arial"/>
        <family val="2"/>
      </rPr>
      <t xml:space="preserve">   </t>
    </r>
  </si>
  <si>
    <t>(OTROS II, IV A VII Y</t>
  </si>
  <si>
    <t xml:space="preserve">(3)  EXCEPTO LAS PARTIDAS  3403, 3405 A 3407, 3409, 3410  Y 3412 </t>
  </si>
  <si>
    <t xml:space="preserve">(5)  EXCEPTO LAS PARTIDAS  3814 A 3820  Y 3826  </t>
  </si>
  <si>
    <t>SERVICIOS DE COMUNICACIÓN SOCIAL</t>
  </si>
  <si>
    <t xml:space="preserve">SERVICIOS COMERCIAL, BANCARIO, FINANCIERO, SUBCONTRATACION DE SERVICIOS CON TERCEROS Y GASTOS INHERENTES </t>
  </si>
  <si>
    <t>UNIDAD DE NORMATIVIDAD DE ADQUISICIONES, OBRAS PUBLICAS, SERVICIOS Y PATRIMONIO FEDERAL</t>
  </si>
  <si>
    <t>AD-1</t>
  </si>
  <si>
    <t>SUBSECRETARIA DE ATENCIÓN CIUDADANA Y NORMATIVIDAD</t>
  </si>
  <si>
    <t>Noviembre de 2001</t>
  </si>
  <si>
    <t>SECRETARIA DE LA FUNCION PUBLICA</t>
  </si>
  <si>
    <t>(PESOS)</t>
  </si>
  <si>
    <t>CALCULO Y DETERMINACIÓN DEL PORCENTAJE DEL 30% A QUE SE REFIERE EL ARTÍCULO  42 DE  LA LAASSP</t>
  </si>
  <si>
    <t>ANEXO AD-7A</t>
  </si>
  <si>
    <r>
      <t xml:space="preserve">                      </t>
    </r>
    <r>
      <rPr>
        <b/>
        <u/>
        <sz val="14"/>
        <rFont val="Arial"/>
        <family val="2"/>
      </rPr>
      <t xml:space="preserve"> B +E +F +G +H +I</t>
    </r>
    <r>
      <rPr>
        <b/>
        <sz val="14"/>
        <rFont val="Arial"/>
        <family val="2"/>
      </rPr>
      <t xml:space="preserve">     X  100%</t>
    </r>
  </si>
  <si>
    <t>Anexo 5.19.a Adquisiciones</t>
  </si>
  <si>
    <t>PERIODO: ENERO JUNIO 2022</t>
  </si>
  <si>
    <t>OTROS SERVICIOS GENERALES</t>
  </si>
  <si>
    <t>DEPENDENCIA O ENTIDAD: EL COLEGIO DE LA FRONTERA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</si>
</sst>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N$&quot;* #,##0.00_);_(&quot;N$&quot;* \(#,##0.00\);_(&quot;N$&quot;* &quot;-&quot;??_);_(@_)"/>
    <numFmt numFmtId="165" formatCode="mmmm\-yy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 val="singleAccounting"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4"/>
      <name val="Arial"/>
      <family val="2"/>
    </font>
    <font>
      <sz val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164" fontId="5" fillId="0" borderId="16" xfId="1" applyFont="1" applyBorder="1"/>
    <xf numFmtId="164" fontId="5" fillId="0" borderId="0" xfId="1" applyFont="1"/>
    <xf numFmtId="164" fontId="5" fillId="0" borderId="0" xfId="1" applyFont="1" applyAlignment="1">
      <alignment wrapText="1"/>
    </xf>
    <xf numFmtId="164" fontId="3" fillId="0" borderId="0" xfId="1" applyFont="1"/>
    <xf numFmtId="164" fontId="7" fillId="0" borderId="0" xfId="1" applyFont="1" applyAlignment="1">
      <alignment horizontal="left"/>
    </xf>
    <xf numFmtId="164" fontId="6" fillId="0" borderId="0" xfId="1" applyFont="1" applyAlignment="1">
      <alignment horizontal="left"/>
    </xf>
    <xf numFmtId="164" fontId="5" fillId="0" borderId="16" xfId="1" applyFont="1" applyFill="1" applyBorder="1"/>
    <xf numFmtId="164" fontId="1" fillId="0" borderId="0" xfId="1"/>
    <xf numFmtId="164" fontId="1" fillId="0" borderId="1" xfId="1" applyBorder="1"/>
    <xf numFmtId="0" fontId="4" fillId="0" borderId="0" xfId="2" applyFont="1"/>
    <xf numFmtId="0" fontId="2" fillId="0" borderId="0" xfId="2" applyFont="1"/>
    <xf numFmtId="0" fontId="3" fillId="0" borderId="0" xfId="2" applyFont="1"/>
    <xf numFmtId="0" fontId="9" fillId="0" borderId="0" xfId="2" applyFont="1" applyAlignment="1">
      <alignment horizontal="justify" vertical="top" wrapText="1"/>
    </xf>
    <xf numFmtId="0" fontId="1" fillId="0" borderId="0" xfId="2"/>
    <xf numFmtId="0" fontId="4" fillId="0" borderId="0" xfId="2" applyFont="1" applyAlignment="1">
      <alignment vertical="center"/>
    </xf>
    <xf numFmtId="0" fontId="1" fillId="0" borderId="1" xfId="2" applyBorder="1"/>
    <xf numFmtId="0" fontId="2" fillId="0" borderId="0" xfId="2" applyFont="1" applyAlignment="1">
      <alignment horizontal="centerContinuous"/>
    </xf>
    <xf numFmtId="0" fontId="1" fillId="0" borderId="2" xfId="2" applyBorder="1"/>
    <xf numFmtId="0" fontId="4" fillId="0" borderId="0" xfId="2" applyFont="1" applyAlignment="1">
      <alignment horizontal="centerContinuous"/>
    </xf>
    <xf numFmtId="0" fontId="1" fillId="0" borderId="0" xfId="2" applyBorder="1"/>
    <xf numFmtId="0" fontId="1" fillId="0" borderId="3" xfId="2" applyBorder="1" applyAlignment="1"/>
    <xf numFmtId="0" fontId="2" fillId="0" borderId="4" xfId="2" applyFont="1" applyBorder="1" applyAlignment="1">
      <alignment horizontal="center"/>
    </xf>
    <xf numFmtId="0" fontId="3" fillId="0" borderId="12" xfId="2" applyFont="1" applyBorder="1" applyAlignment="1">
      <alignment horizontal="center" vertical="top"/>
    </xf>
    <xf numFmtId="0" fontId="2" fillId="0" borderId="5" xfId="2" applyFont="1" applyBorder="1" applyAlignment="1">
      <alignment horizontal="centerContinuous"/>
    </xf>
    <xf numFmtId="0" fontId="1" fillId="0" borderId="5" xfId="2" applyBorder="1" applyAlignment="1">
      <alignment horizontal="centerContinuous"/>
    </xf>
    <xf numFmtId="0" fontId="1" fillId="0" borderId="6" xfId="2" applyBorder="1" applyAlignment="1">
      <alignment horizontal="centerContinuous"/>
    </xf>
    <xf numFmtId="0" fontId="1" fillId="0" borderId="8" xfId="2" applyBorder="1" applyAlignment="1"/>
    <xf numFmtId="0" fontId="2" fillId="0" borderId="7" xfId="2" applyFont="1" applyBorder="1" applyAlignment="1">
      <alignment horizontal="center"/>
    </xf>
    <xf numFmtId="0" fontId="3" fillId="0" borderId="11" xfId="2" applyFont="1" applyBorder="1" applyAlignment="1">
      <alignment horizontal="center" vertical="top"/>
    </xf>
    <xf numFmtId="0" fontId="2" fillId="0" borderId="0" xfId="2" applyFont="1" applyBorder="1" applyAlignment="1">
      <alignment horizontal="centerContinuous"/>
    </xf>
    <xf numFmtId="0" fontId="2" fillId="0" borderId="8" xfId="2" applyFont="1" applyBorder="1" applyAlignment="1">
      <alignment horizontal="centerContinuous"/>
    </xf>
    <xf numFmtId="0" fontId="1" fillId="0" borderId="7" xfId="2" applyBorder="1" applyAlignment="1">
      <alignment horizontal="centerContinuous"/>
    </xf>
    <xf numFmtId="0" fontId="1" fillId="0" borderId="0" xfId="2" applyBorder="1" applyAlignment="1">
      <alignment horizontal="centerContinuous"/>
    </xf>
    <xf numFmtId="0" fontId="1" fillId="0" borderId="9" xfId="2" applyBorder="1"/>
    <xf numFmtId="0" fontId="1" fillId="0" borderId="10" xfId="2" applyBorder="1"/>
    <xf numFmtId="0" fontId="1" fillId="0" borderId="0" xfId="2" applyAlignment="1">
      <alignment horizontal="centerContinuous"/>
    </xf>
    <xf numFmtId="0" fontId="2" fillId="0" borderId="8" xfId="2" applyFont="1" applyBorder="1"/>
    <xf numFmtId="0" fontId="1" fillId="0" borderId="7" xfId="2" applyBorder="1" applyAlignment="1"/>
    <xf numFmtId="0" fontId="1" fillId="0" borderId="8" xfId="2" applyBorder="1" applyAlignment="1">
      <alignment horizontal="centerContinuous"/>
    </xf>
    <xf numFmtId="0" fontId="2" fillId="0" borderId="0" xfId="2" applyFont="1" applyAlignment="1"/>
    <xf numFmtId="0" fontId="1" fillId="0" borderId="0" xfId="2" applyAlignment="1"/>
    <xf numFmtId="0" fontId="1" fillId="0" borderId="7" xfId="2" applyBorder="1"/>
    <xf numFmtId="0" fontId="1" fillId="0" borderId="8" xfId="2" applyBorder="1"/>
    <xf numFmtId="0" fontId="1" fillId="0" borderId="11" xfId="2" applyBorder="1"/>
    <xf numFmtId="0" fontId="3" fillId="0" borderId="0" xfId="2" applyFont="1" applyAlignment="1">
      <alignment horizontal="centerContinuous"/>
    </xf>
    <xf numFmtId="0" fontId="3" fillId="0" borderId="12" xfId="2" applyFont="1" applyBorder="1" applyAlignment="1">
      <alignment horizontal="center" vertical="top" wrapText="1"/>
    </xf>
    <xf numFmtId="0" fontId="3" fillId="0" borderId="0" xfId="2" applyFont="1" applyBorder="1" applyAlignment="1"/>
    <xf numFmtId="0" fontId="3" fillId="0" borderId="11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0" fontId="3" fillId="0" borderId="11" xfId="2" applyFont="1" applyBorder="1" applyAlignment="1">
      <alignment vertical="center"/>
    </xf>
    <xf numFmtId="0" fontId="3" fillId="0" borderId="11" xfId="2" applyFont="1" applyBorder="1" applyAlignment="1">
      <alignment vertical="top"/>
    </xf>
    <xf numFmtId="0" fontId="4" fillId="0" borderId="11" xfId="2" applyFont="1" applyBorder="1" applyAlignment="1">
      <alignment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/>
    </xf>
    <xf numFmtId="0" fontId="4" fillId="0" borderId="0" xfId="2" applyFont="1" applyBorder="1"/>
    <xf numFmtId="0" fontId="2" fillId="2" borderId="12" xfId="2" applyFont="1" applyFill="1" applyBorder="1"/>
    <xf numFmtId="0" fontId="2" fillId="3" borderId="14" xfId="2" applyFont="1" applyFill="1" applyBorder="1" applyAlignment="1">
      <alignment horizontal="center"/>
    </xf>
    <xf numFmtId="0" fontId="2" fillId="2" borderId="0" xfId="2" applyFont="1" applyFill="1"/>
    <xf numFmtId="0" fontId="1" fillId="0" borderId="16" xfId="2" applyFont="1" applyBorder="1" applyAlignment="1">
      <alignment horizontal="left"/>
    </xf>
    <xf numFmtId="0" fontId="1" fillId="0" borderId="16" xfId="2" applyFont="1" applyBorder="1"/>
    <xf numFmtId="0" fontId="5" fillId="0" borderId="0" xfId="2" applyFont="1"/>
    <xf numFmtId="0" fontId="1" fillId="0" borderId="16" xfId="2" applyFont="1" applyBorder="1" applyAlignment="1">
      <alignment horizontal="left" vertical="top" wrapText="1"/>
    </xf>
    <xf numFmtId="0" fontId="1" fillId="0" borderId="16" xfId="2" applyFont="1" applyBorder="1" applyAlignment="1">
      <alignment horizontal="left" wrapText="1"/>
    </xf>
    <xf numFmtId="0" fontId="5" fillId="0" borderId="0" xfId="2" applyFont="1" applyAlignment="1">
      <alignment wrapText="1"/>
    </xf>
    <xf numFmtId="0" fontId="2" fillId="0" borderId="11" xfId="2" applyFont="1" applyBorder="1" applyAlignment="1">
      <alignment horizontal="left"/>
    </xf>
    <xf numFmtId="164" fontId="2" fillId="0" borderId="0" xfId="1" applyFont="1" applyBorder="1"/>
    <xf numFmtId="0" fontId="2" fillId="0" borderId="0" xfId="2" applyFont="1" applyBorder="1"/>
    <xf numFmtId="0" fontId="1" fillId="0" borderId="11" xfId="2" applyFont="1" applyBorder="1" applyAlignment="1">
      <alignment horizontal="left"/>
    </xf>
    <xf numFmtId="0" fontId="1" fillId="0" borderId="17" xfId="2" applyFont="1" applyBorder="1" applyAlignment="1">
      <alignment horizontal="left"/>
    </xf>
    <xf numFmtId="0" fontId="1" fillId="0" borderId="0" xfId="2" applyFont="1" applyBorder="1"/>
    <xf numFmtId="0" fontId="1" fillId="0" borderId="15" xfId="2" applyBorder="1"/>
    <xf numFmtId="0" fontId="3" fillId="0" borderId="0" xfId="2" applyFont="1" applyBorder="1"/>
    <xf numFmtId="16" fontId="5" fillId="0" borderId="0" xfId="2" applyNumberFormat="1" applyFont="1"/>
    <xf numFmtId="165" fontId="6" fillId="0" borderId="1" xfId="2" applyNumberFormat="1" applyFont="1" applyBorder="1" applyAlignment="1">
      <alignment horizontal="left"/>
    </xf>
    <xf numFmtId="16" fontId="1" fillId="0" borderId="0" xfId="2" applyNumberFormat="1"/>
    <xf numFmtId="49" fontId="6" fillId="0" borderId="0" xfId="2" applyNumberFormat="1" applyFont="1" applyAlignment="1">
      <alignment horizontal="left"/>
    </xf>
    <xf numFmtId="49" fontId="7" fillId="0" borderId="0" xfId="2" applyNumberFormat="1" applyFont="1" applyAlignment="1">
      <alignment horizontal="left"/>
    </xf>
    <xf numFmtId="164" fontId="2" fillId="0" borderId="0" xfId="1" applyFont="1"/>
    <xf numFmtId="164" fontId="8" fillId="5" borderId="0" xfId="1" applyFont="1" applyFill="1"/>
    <xf numFmtId="2" fontId="10" fillId="5" borderId="0" xfId="1" applyNumberFormat="1" applyFont="1" applyFill="1"/>
    <xf numFmtId="164" fontId="8" fillId="5" borderId="0" xfId="1" applyFont="1" applyFill="1" applyAlignment="1"/>
    <xf numFmtId="164" fontId="8" fillId="5" borderId="0" xfId="1" applyFont="1" applyFill="1" applyBorder="1"/>
    <xf numFmtId="164" fontId="12" fillId="5" borderId="0" xfId="1" applyFont="1" applyFill="1" applyBorder="1"/>
    <xf numFmtId="164" fontId="13" fillId="5" borderId="0" xfId="1" applyFont="1" applyFill="1"/>
    <xf numFmtId="164" fontId="8" fillId="5" borderId="0" xfId="1" applyFont="1" applyFill="1" applyAlignment="1">
      <alignment horizontal="right"/>
    </xf>
    <xf numFmtId="164" fontId="12" fillId="5" borderId="0" xfId="1" applyFont="1" applyFill="1"/>
    <xf numFmtId="164" fontId="8" fillId="0" borderId="1" xfId="1" applyFont="1" applyBorder="1"/>
    <xf numFmtId="164" fontId="12" fillId="0" borderId="1" xfId="1" applyFont="1" applyBorder="1"/>
    <xf numFmtId="0" fontId="14" fillId="0" borderId="0" xfId="2" applyFont="1"/>
    <xf numFmtId="164" fontId="14" fillId="0" borderId="0" xfId="1" applyFont="1"/>
    <xf numFmtId="0" fontId="15" fillId="0" borderId="0" xfId="2" applyFont="1"/>
    <xf numFmtId="164" fontId="15" fillId="0" borderId="0" xfId="1" applyFont="1"/>
    <xf numFmtId="10" fontId="1" fillId="0" borderId="0" xfId="1" applyNumberFormat="1"/>
    <xf numFmtId="0" fontId="1" fillId="0" borderId="0" xfId="2" applyAlignment="1">
      <alignment horizontal="center"/>
    </xf>
    <xf numFmtId="164" fontId="2" fillId="2" borderId="12" xfId="1" applyFont="1" applyFill="1" applyBorder="1"/>
    <xf numFmtId="0" fontId="1" fillId="0" borderId="19" xfId="2" applyFont="1" applyBorder="1"/>
    <xf numFmtId="0" fontId="1" fillId="0" borderId="19" xfId="2" applyFont="1" applyBorder="1" applyAlignment="1">
      <alignment wrapText="1"/>
    </xf>
    <xf numFmtId="0" fontId="2" fillId="3" borderId="15" xfId="2" applyFont="1" applyFill="1" applyBorder="1" applyAlignment="1">
      <alignment horizontal="center"/>
    </xf>
    <xf numFmtId="0" fontId="1" fillId="0" borderId="19" xfId="2" applyFont="1" applyBorder="1" applyAlignment="1">
      <alignment horizontal="left" vertical="top" wrapText="1"/>
    </xf>
    <xf numFmtId="0" fontId="1" fillId="0" borderId="20" xfId="2" applyFont="1" applyBorder="1"/>
    <xf numFmtId="0" fontId="1" fillId="0" borderId="21" xfId="2" applyFont="1" applyBorder="1"/>
    <xf numFmtId="0" fontId="1" fillId="0" borderId="8" xfId="2" applyFont="1" applyBorder="1"/>
    <xf numFmtId="0" fontId="1" fillId="0" borderId="22" xfId="2" applyFont="1" applyBorder="1"/>
    <xf numFmtId="0" fontId="2" fillId="0" borderId="6" xfId="2" applyFont="1" applyBorder="1" applyAlignment="1">
      <alignment horizontal="center"/>
    </xf>
    <xf numFmtId="164" fontId="5" fillId="0" borderId="18" xfId="1" applyFont="1" applyFill="1" applyBorder="1"/>
    <xf numFmtId="164" fontId="5" fillId="0" borderId="18" xfId="1" applyFont="1" applyBorder="1"/>
    <xf numFmtId="164" fontId="1" fillId="0" borderId="18" xfId="1" applyFont="1" applyBorder="1"/>
    <xf numFmtId="164" fontId="5" fillId="0" borderId="18" xfId="1" applyFont="1" applyBorder="1" applyAlignment="1">
      <alignment wrapText="1"/>
    </xf>
    <xf numFmtId="164" fontId="5" fillId="0" borderId="18" xfId="1" applyFont="1" applyFill="1" applyBorder="1" applyAlignment="1">
      <alignment wrapText="1"/>
    </xf>
    <xf numFmtId="164" fontId="2" fillId="0" borderId="18" xfId="1" applyFont="1" applyBorder="1"/>
    <xf numFmtId="164" fontId="3" fillId="0" borderId="18" xfId="1" applyFont="1" applyBorder="1"/>
    <xf numFmtId="164" fontId="5" fillId="4" borderId="18" xfId="1" applyFont="1" applyFill="1" applyBorder="1"/>
    <xf numFmtId="164" fontId="1" fillId="0" borderId="18" xfId="1" applyBorder="1"/>
    <xf numFmtId="0" fontId="8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1" fillId="0" borderId="0" xfId="2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723340</xdr:colOff>
      <xdr:row>59</xdr:row>
      <xdr:rowOff>34177</xdr:rowOff>
    </xdr:from>
    <xdr:to>
      <xdr:col>3</xdr:col>
      <xdr:colOff>999565</xdr:colOff>
      <xdr:row>59</xdr:row>
      <xdr:rowOff>34177</xdr:rowOff>
    </xdr:to>
    <xdr:sp macro="" textlink="">
      <xdr:nvSpPr>
        <xdr:cNvPr id="11266" name="Line 1">
          <a:extLst>
            <a:ext uri="{FF2B5EF4-FFF2-40B4-BE49-F238E27FC236}">
              <a16:creationId xmlns:a16="http://schemas.microsoft.com/office/drawing/2014/main" xmlns="" id="{00000000-0008-0000-0000-0000022C0000}"/>
            </a:ext>
          </a:extLst>
        </xdr:cNvPr>
        <xdr:cNvSpPr>
          <a:spLocks noChangeShapeType="1"/>
        </xdr:cNvSpPr>
      </xdr:nvSpPr>
      <xdr:spPr bwMode="auto">
        <a:xfrm>
          <a:off x="6718487" y="11015942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9"/>
  <sheetViews>
    <sheetView showGridLines="0" tabSelected="1" zoomScaleNormal="100" workbookViewId="0">
      <pane xSplit="2" ySplit="19" topLeftCell="C21" activePane="bottomRight" state="frozen"/>
      <selection pane="topRight" activeCell="C1" sqref="C1"/>
      <selection pane="bottomLeft" activeCell="A19" sqref="A19"/>
      <selection pane="bottomRight" activeCell="E44" sqref="E44"/>
    </sheetView>
  </sheetViews>
  <sheetFormatPr baseColWidth="10" defaultRowHeight="12.75" x14ac:dyDescent="0.2"/>
  <cols>
    <col min="1" max="1" width="8.42578125" style="14" customWidth="1"/>
    <col min="2" max="2" width="64.140625" style="14" customWidth="1"/>
    <col min="3" max="3" width="24" style="14" customWidth="1"/>
    <col min="4" max="4" width="18.5703125" style="14" customWidth="1"/>
    <col min="5" max="5" width="21.7109375" style="14" customWidth="1"/>
    <col min="6" max="6" width="16.5703125" style="14" customWidth="1"/>
    <col min="7" max="7" width="21" style="14" customWidth="1"/>
    <col min="8" max="8" width="18.140625" style="14" customWidth="1"/>
    <col min="9" max="9" width="13.140625" style="14" customWidth="1"/>
    <col min="10" max="10" width="16.85546875" style="14" customWidth="1"/>
    <col min="11" max="11" width="20.85546875" style="14" customWidth="1"/>
    <col min="12" max="16384" width="11.42578125" style="14"/>
  </cols>
  <sheetData>
    <row r="1" spans="1:11" x14ac:dyDescent="0.2">
      <c r="A1" s="121" t="s">
        <v>102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s="10" customFormat="1" ht="18.600000000000001" customHeight="1" x14ac:dyDescent="0.25">
      <c r="A3" s="116" t="s">
        <v>97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1" s="11" customFormat="1" ht="15.6" customHeight="1" x14ac:dyDescent="0.25">
      <c r="A4" s="117" t="s">
        <v>95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s="12" customFormat="1" ht="18.600000000000001" customHeight="1" x14ac:dyDescent="0.2">
      <c r="A5" s="119" t="s">
        <v>93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ht="15.75" x14ac:dyDescent="0.25">
      <c r="A6" s="13"/>
      <c r="C6" s="15"/>
      <c r="D6" s="10"/>
      <c r="E6" s="10"/>
      <c r="F6" s="10"/>
      <c r="G6" s="10"/>
      <c r="H6" s="10"/>
      <c r="I6" s="10"/>
      <c r="J6" s="10"/>
      <c r="K6" s="10"/>
    </row>
    <row r="7" spans="1:11" ht="13.5" thickBo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13.5" thickTop="1" x14ac:dyDescent="0.2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s="11" customFormat="1" ht="15.75" x14ac:dyDescent="0.25">
      <c r="A9" s="19" t="s">
        <v>99</v>
      </c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s="11" customFormat="1" ht="15.75" x14ac:dyDescent="0.25">
      <c r="A10" s="19" t="s">
        <v>98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1" x14ac:dyDescent="0.2">
      <c r="A11" s="11" t="s">
        <v>105</v>
      </c>
      <c r="B11" s="11"/>
      <c r="J11" s="11" t="s">
        <v>103</v>
      </c>
      <c r="K11" s="20"/>
    </row>
    <row r="12" spans="1:11" ht="13.5" thickBot="1" x14ac:dyDescent="0.25"/>
    <row r="13" spans="1:11" ht="13.5" thickBot="1" x14ac:dyDescent="0.25">
      <c r="A13" s="21"/>
      <c r="B13" s="22" t="s">
        <v>0</v>
      </c>
      <c r="C13" s="23" t="s">
        <v>1</v>
      </c>
      <c r="D13" s="24" t="s">
        <v>2</v>
      </c>
      <c r="E13" s="25"/>
      <c r="F13" s="26"/>
      <c r="G13" s="26"/>
      <c r="H13" s="26"/>
      <c r="I13" s="26"/>
      <c r="J13" s="26"/>
      <c r="K13" s="25"/>
    </row>
    <row r="14" spans="1:11" x14ac:dyDescent="0.2">
      <c r="A14" s="27"/>
      <c r="B14" s="28"/>
      <c r="C14" s="29" t="s">
        <v>3</v>
      </c>
      <c r="D14" s="30"/>
      <c r="E14" s="31"/>
      <c r="F14" s="32"/>
      <c r="G14" s="33"/>
      <c r="H14" s="33"/>
      <c r="I14" s="33"/>
      <c r="J14" s="32"/>
      <c r="K14" s="32"/>
    </row>
    <row r="15" spans="1:11" ht="13.5" thickBot="1" x14ac:dyDescent="0.25">
      <c r="A15" s="34"/>
      <c r="B15" s="35"/>
      <c r="C15" s="29" t="s">
        <v>4</v>
      </c>
      <c r="D15" s="36"/>
      <c r="E15" s="37" t="s">
        <v>49</v>
      </c>
      <c r="F15" s="38"/>
      <c r="G15" s="39"/>
      <c r="H15" s="40" t="s">
        <v>53</v>
      </c>
      <c r="I15" s="41"/>
      <c r="J15" s="38"/>
      <c r="K15" s="42"/>
    </row>
    <row r="16" spans="1:11" s="47" customFormat="1" ht="22.5" x14ac:dyDescent="0.2">
      <c r="A16" s="43"/>
      <c r="B16" s="44"/>
      <c r="C16" s="45" t="s">
        <v>5</v>
      </c>
      <c r="D16" s="29" t="s">
        <v>6</v>
      </c>
      <c r="E16" s="23" t="s">
        <v>7</v>
      </c>
      <c r="F16" s="46" t="s">
        <v>50</v>
      </c>
      <c r="G16" s="23" t="s">
        <v>8</v>
      </c>
      <c r="H16" s="23" t="s">
        <v>9</v>
      </c>
      <c r="I16" s="23" t="s">
        <v>10</v>
      </c>
      <c r="J16" s="23" t="s">
        <v>88</v>
      </c>
      <c r="K16" s="29" t="s">
        <v>11</v>
      </c>
    </row>
    <row r="17" spans="1:16" s="47" customFormat="1" ht="11.25" x14ac:dyDescent="0.2">
      <c r="A17" s="48" t="s">
        <v>12</v>
      </c>
      <c r="B17" s="48" t="s">
        <v>13</v>
      </c>
      <c r="C17" s="45" t="s">
        <v>14</v>
      </c>
      <c r="D17" s="29" t="s">
        <v>58</v>
      </c>
      <c r="E17" s="29" t="s">
        <v>15</v>
      </c>
      <c r="F17" s="29" t="s">
        <v>51</v>
      </c>
      <c r="G17" s="49" t="s">
        <v>16</v>
      </c>
      <c r="H17" s="29" t="s">
        <v>17</v>
      </c>
      <c r="I17" s="29" t="s">
        <v>18</v>
      </c>
      <c r="J17" s="29"/>
      <c r="K17" s="29" t="s">
        <v>19</v>
      </c>
    </row>
    <row r="18" spans="1:16" s="47" customFormat="1" x14ac:dyDescent="0.2">
      <c r="A18" s="50"/>
      <c r="B18" s="50"/>
      <c r="C18" s="45" t="s">
        <v>20</v>
      </c>
      <c r="D18" s="29" t="s">
        <v>48</v>
      </c>
      <c r="E18" s="14"/>
      <c r="F18" s="29" t="s">
        <v>52</v>
      </c>
      <c r="G18" s="51"/>
      <c r="H18" s="29" t="s">
        <v>54</v>
      </c>
      <c r="I18" s="29" t="s">
        <v>55</v>
      </c>
      <c r="J18" s="29" t="s">
        <v>85</v>
      </c>
      <c r="K18" s="29" t="s">
        <v>86</v>
      </c>
    </row>
    <row r="19" spans="1:16" s="57" customFormat="1" ht="16.5" thickBot="1" x14ac:dyDescent="0.3">
      <c r="A19" s="52"/>
      <c r="B19" s="53"/>
      <c r="C19" s="54" t="s">
        <v>21</v>
      </c>
      <c r="D19" s="55" t="s">
        <v>22</v>
      </c>
      <c r="E19" s="55" t="s">
        <v>23</v>
      </c>
      <c r="F19" s="56" t="s">
        <v>24</v>
      </c>
      <c r="G19" s="56" t="s">
        <v>25</v>
      </c>
      <c r="H19" s="56" t="s">
        <v>26</v>
      </c>
      <c r="I19" s="56" t="s">
        <v>27</v>
      </c>
      <c r="J19" s="56" t="s">
        <v>28</v>
      </c>
      <c r="K19" s="56" t="s">
        <v>29</v>
      </c>
    </row>
    <row r="20" spans="1:16" s="60" customFormat="1" ht="13.5" thickBot="1" x14ac:dyDescent="0.25">
      <c r="A20" s="58"/>
      <c r="B20" s="59" t="s">
        <v>30</v>
      </c>
      <c r="C20" s="97">
        <v>7254524</v>
      </c>
      <c r="D20" s="97"/>
      <c r="E20" s="97">
        <v>2200976.5699999994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1197083.23</v>
      </c>
    </row>
    <row r="21" spans="1:16" s="63" customFormat="1" x14ac:dyDescent="0.2">
      <c r="A21" s="61">
        <v>2100</v>
      </c>
      <c r="B21" s="62" t="s">
        <v>59</v>
      </c>
      <c r="C21" s="7">
        <v>1770978</v>
      </c>
      <c r="D21" s="1"/>
      <c r="E21" s="1">
        <v>792032.21</v>
      </c>
      <c r="F21" s="1"/>
      <c r="G21" s="1"/>
      <c r="H21" s="1"/>
      <c r="I21" s="1"/>
      <c r="J21" s="1"/>
      <c r="K21" s="1">
        <v>589780.92000000004</v>
      </c>
      <c r="L21" s="2"/>
    </row>
    <row r="22" spans="1:16" s="63" customFormat="1" x14ac:dyDescent="0.2">
      <c r="A22" s="61">
        <v>2200</v>
      </c>
      <c r="B22" s="62" t="s">
        <v>60</v>
      </c>
      <c r="C22" s="7">
        <v>1068352</v>
      </c>
      <c r="D22" s="1"/>
      <c r="E22" s="1">
        <v>122531.69</v>
      </c>
      <c r="F22" s="1"/>
      <c r="G22" s="1"/>
      <c r="H22" s="1"/>
      <c r="I22" s="1"/>
      <c r="J22" s="1"/>
      <c r="K22" s="1"/>
      <c r="L22" s="2"/>
    </row>
    <row r="23" spans="1:16" s="63" customFormat="1" x14ac:dyDescent="0.2">
      <c r="A23" s="61">
        <v>2300</v>
      </c>
      <c r="B23" s="98" t="s">
        <v>61</v>
      </c>
      <c r="C23" s="107">
        <v>0</v>
      </c>
      <c r="D23" s="108"/>
      <c r="E23" s="108">
        <v>0</v>
      </c>
      <c r="F23" s="108"/>
      <c r="G23" s="108"/>
      <c r="H23" s="108"/>
      <c r="I23" s="108"/>
      <c r="J23" s="108"/>
      <c r="K23" s="108"/>
      <c r="L23" s="2"/>
    </row>
    <row r="24" spans="1:16" s="63" customFormat="1" x14ac:dyDescent="0.2">
      <c r="A24" s="61">
        <v>2400</v>
      </c>
      <c r="B24" s="98" t="s">
        <v>31</v>
      </c>
      <c r="C24" s="107">
        <v>638659</v>
      </c>
      <c r="D24" s="108"/>
      <c r="E24" s="109">
        <v>369610.28</v>
      </c>
      <c r="F24" s="108"/>
      <c r="G24" s="108"/>
      <c r="H24" s="108"/>
      <c r="I24" s="108"/>
      <c r="J24" s="108"/>
      <c r="K24" s="108"/>
      <c r="L24" s="2"/>
      <c r="P24" s="14"/>
    </row>
    <row r="25" spans="1:16" s="63" customFormat="1" ht="25.5" x14ac:dyDescent="0.2">
      <c r="A25" s="64">
        <v>2500</v>
      </c>
      <c r="B25" s="99" t="s">
        <v>62</v>
      </c>
      <c r="C25" s="107">
        <v>1371042</v>
      </c>
      <c r="D25" s="108"/>
      <c r="E25" s="110">
        <v>716476.96</v>
      </c>
      <c r="F25" s="108"/>
      <c r="G25" s="108"/>
      <c r="H25" s="108"/>
      <c r="I25" s="108"/>
      <c r="J25" s="108"/>
      <c r="K25" s="108"/>
      <c r="L25" s="2"/>
    </row>
    <row r="26" spans="1:16" s="66" customFormat="1" x14ac:dyDescent="0.2">
      <c r="A26" s="65">
        <v>2600</v>
      </c>
      <c r="B26" s="99" t="s">
        <v>32</v>
      </c>
      <c r="C26" s="111">
        <v>932788</v>
      </c>
      <c r="D26" s="110"/>
      <c r="E26" s="110">
        <v>3311.99</v>
      </c>
      <c r="F26" s="110"/>
      <c r="G26" s="110"/>
      <c r="H26" s="110"/>
      <c r="I26" s="110"/>
      <c r="J26" s="108"/>
      <c r="K26" s="110">
        <v>562653.86</v>
      </c>
      <c r="L26" s="3"/>
    </row>
    <row r="27" spans="1:16" s="66" customFormat="1" ht="25.5" x14ac:dyDescent="0.2">
      <c r="A27" s="64">
        <v>2700</v>
      </c>
      <c r="B27" s="99" t="s">
        <v>63</v>
      </c>
      <c r="C27" s="111">
        <v>218549</v>
      </c>
      <c r="D27" s="110"/>
      <c r="E27" s="110">
        <v>47917.49</v>
      </c>
      <c r="F27" s="110"/>
      <c r="G27" s="110"/>
      <c r="H27" s="110"/>
      <c r="I27" s="110"/>
      <c r="J27" s="108"/>
      <c r="K27" s="110"/>
      <c r="L27" s="3"/>
    </row>
    <row r="28" spans="1:16" s="66" customFormat="1" ht="25.5" x14ac:dyDescent="0.2">
      <c r="A28" s="64">
        <v>2800</v>
      </c>
      <c r="B28" s="99" t="s">
        <v>64</v>
      </c>
      <c r="C28" s="110">
        <v>0</v>
      </c>
      <c r="D28" s="110"/>
      <c r="E28" s="110">
        <v>0</v>
      </c>
      <c r="F28" s="110"/>
      <c r="G28" s="110"/>
      <c r="H28" s="110"/>
      <c r="I28" s="110"/>
      <c r="J28" s="108"/>
      <c r="K28" s="110"/>
      <c r="L28" s="3"/>
    </row>
    <row r="29" spans="1:16" s="66" customFormat="1" ht="16.149999999999999" customHeight="1" thickBot="1" x14ac:dyDescent="0.25">
      <c r="A29" s="65">
        <v>2900</v>
      </c>
      <c r="B29" s="99" t="s">
        <v>33</v>
      </c>
      <c r="C29" s="110">
        <v>1254156</v>
      </c>
      <c r="D29" s="111"/>
      <c r="E29" s="110">
        <v>149095.94999999955</v>
      </c>
      <c r="F29" s="110"/>
      <c r="G29" s="110"/>
      <c r="H29" s="110"/>
      <c r="I29" s="110"/>
      <c r="J29" s="108"/>
      <c r="K29" s="110">
        <v>44648.45</v>
      </c>
      <c r="L29" s="3"/>
    </row>
    <row r="30" spans="1:16" s="69" customFormat="1" ht="13.5" thickBot="1" x14ac:dyDescent="0.25">
      <c r="A30" s="67"/>
      <c r="B30" s="100" t="s">
        <v>75</v>
      </c>
      <c r="C30" s="112">
        <v>42366870.440000005</v>
      </c>
      <c r="D30" s="112"/>
      <c r="E30" s="112">
        <v>4459831.45</v>
      </c>
      <c r="F30" s="112">
        <v>0</v>
      </c>
      <c r="G30" s="112">
        <v>3152471.6100000003</v>
      </c>
      <c r="H30" s="112">
        <v>0</v>
      </c>
      <c r="I30" s="112">
        <v>0</v>
      </c>
      <c r="J30" s="113">
        <v>6076528.6799999997</v>
      </c>
      <c r="K30" s="112">
        <v>12170631.709999999</v>
      </c>
      <c r="L30" s="68"/>
    </row>
    <row r="31" spans="1:16" s="63" customFormat="1" x14ac:dyDescent="0.2">
      <c r="A31" s="61">
        <v>3100</v>
      </c>
      <c r="B31" s="99" t="s">
        <v>34</v>
      </c>
      <c r="C31" s="110">
        <v>11604874</v>
      </c>
      <c r="D31" s="108"/>
      <c r="E31" s="108">
        <v>724914.35</v>
      </c>
      <c r="F31" s="108"/>
      <c r="G31" s="108">
        <v>1961890.24</v>
      </c>
      <c r="H31" s="108"/>
      <c r="I31" s="108"/>
      <c r="J31" s="108"/>
      <c r="K31" s="108">
        <v>1874766.6</v>
      </c>
      <c r="L31" s="2"/>
    </row>
    <row r="32" spans="1:16" s="66" customFormat="1" ht="15" customHeight="1" x14ac:dyDescent="0.2">
      <c r="A32" s="65" t="s">
        <v>76</v>
      </c>
      <c r="B32" s="99" t="s">
        <v>35</v>
      </c>
      <c r="C32" s="110">
        <v>2247418</v>
      </c>
      <c r="D32" s="110"/>
      <c r="E32" s="110">
        <v>201250.82</v>
      </c>
      <c r="F32" s="110"/>
      <c r="G32" s="110">
        <v>113092.28</v>
      </c>
      <c r="H32" s="110"/>
      <c r="I32" s="110"/>
      <c r="J32" s="108"/>
      <c r="K32" s="110"/>
      <c r="L32" s="3"/>
    </row>
    <row r="33" spans="1:12" s="66" customFormat="1" ht="27" customHeight="1" x14ac:dyDescent="0.2">
      <c r="A33" s="64">
        <v>3300</v>
      </c>
      <c r="B33" s="99" t="s">
        <v>65</v>
      </c>
      <c r="C33" s="110">
        <v>13394766.560000001</v>
      </c>
      <c r="D33" s="110"/>
      <c r="E33" s="110">
        <v>1597327.05</v>
      </c>
      <c r="F33" s="110"/>
      <c r="G33" s="110">
        <v>1077489.0900000001</v>
      </c>
      <c r="H33" s="110"/>
      <c r="I33" s="110"/>
      <c r="J33" s="108">
        <v>5870500.6600000001</v>
      </c>
      <c r="K33" s="110">
        <v>4504284.7300000004</v>
      </c>
      <c r="L33" s="3"/>
    </row>
    <row r="34" spans="1:12" s="66" customFormat="1" ht="29.45" customHeight="1" x14ac:dyDescent="0.2">
      <c r="A34" s="64" t="s">
        <v>77</v>
      </c>
      <c r="B34" s="101" t="s">
        <v>92</v>
      </c>
      <c r="C34" s="110">
        <v>4621696</v>
      </c>
      <c r="D34" s="110"/>
      <c r="E34" s="110"/>
      <c r="F34" s="110"/>
      <c r="G34" s="110"/>
      <c r="H34" s="110"/>
      <c r="I34" s="110"/>
      <c r="J34" s="108">
        <v>206028.02</v>
      </c>
      <c r="K34" s="110">
        <v>973686.87</v>
      </c>
      <c r="L34" s="3"/>
    </row>
    <row r="35" spans="1:12" s="63" customFormat="1" ht="14.45" customHeight="1" x14ac:dyDescent="0.2">
      <c r="A35" s="61" t="s">
        <v>78</v>
      </c>
      <c r="B35" s="98" t="s">
        <v>66</v>
      </c>
      <c r="C35" s="108">
        <v>8026286</v>
      </c>
      <c r="D35" s="108"/>
      <c r="E35" s="108">
        <v>1490140.35</v>
      </c>
      <c r="F35" s="108"/>
      <c r="G35" s="108"/>
      <c r="H35" s="108"/>
      <c r="I35" s="108"/>
      <c r="J35" s="108"/>
      <c r="K35" s="108">
        <v>4363207.82</v>
      </c>
      <c r="L35" s="2"/>
    </row>
    <row r="36" spans="1:12" s="63" customFormat="1" ht="14.45" customHeight="1" thickBot="1" x14ac:dyDescent="0.25">
      <c r="A36" s="61">
        <v>3600</v>
      </c>
      <c r="B36" s="102" t="s">
        <v>67</v>
      </c>
      <c r="C36" s="108">
        <v>0</v>
      </c>
      <c r="D36" s="108"/>
      <c r="E36" s="108">
        <v>0</v>
      </c>
      <c r="F36" s="108"/>
      <c r="G36" s="108"/>
      <c r="H36" s="108"/>
      <c r="I36" s="108"/>
      <c r="J36" s="108"/>
      <c r="K36" s="108"/>
      <c r="L36" s="2"/>
    </row>
    <row r="37" spans="1:12" s="63" customFormat="1" ht="15" customHeight="1" x14ac:dyDescent="0.2">
      <c r="A37" s="70">
        <v>3700</v>
      </c>
      <c r="B37" s="103" t="s">
        <v>91</v>
      </c>
      <c r="C37" s="108">
        <v>2016619</v>
      </c>
      <c r="D37" s="108"/>
      <c r="E37" s="108">
        <v>119442.35</v>
      </c>
      <c r="F37" s="108"/>
      <c r="G37" s="108"/>
      <c r="H37" s="108"/>
      <c r="I37" s="108"/>
      <c r="J37" s="108"/>
      <c r="K37" s="108">
        <v>454685.69</v>
      </c>
      <c r="L37" s="2"/>
    </row>
    <row r="38" spans="1:12" s="63" customFormat="1" ht="16.149999999999999" customHeight="1" thickBot="1" x14ac:dyDescent="0.25">
      <c r="A38" s="71" t="s">
        <v>79</v>
      </c>
      <c r="B38" s="104" t="s">
        <v>68</v>
      </c>
      <c r="C38" s="108">
        <v>208956</v>
      </c>
      <c r="D38" s="108"/>
      <c r="E38" s="108">
        <v>75047.649999999994</v>
      </c>
      <c r="F38" s="108"/>
      <c r="G38" s="108"/>
      <c r="H38" s="108"/>
      <c r="I38" s="108"/>
      <c r="J38" s="108"/>
      <c r="K38" s="108"/>
      <c r="L38" s="2"/>
    </row>
    <row r="39" spans="1:12" s="63" customFormat="1" ht="16.149999999999999" customHeight="1" thickBot="1" x14ac:dyDescent="0.25">
      <c r="A39" s="70">
        <v>3900</v>
      </c>
      <c r="B39" s="104" t="s">
        <v>104</v>
      </c>
      <c r="C39" s="108">
        <v>246254.88</v>
      </c>
      <c r="D39" s="108"/>
      <c r="E39" s="108">
        <v>251708.88</v>
      </c>
      <c r="F39" s="108"/>
      <c r="G39" s="108"/>
      <c r="H39" s="108"/>
      <c r="I39" s="108"/>
      <c r="J39" s="108"/>
      <c r="K39" s="108"/>
      <c r="L39" s="2"/>
    </row>
    <row r="40" spans="1:12" s="69" customFormat="1" ht="13.5" thickBot="1" x14ac:dyDescent="0.25">
      <c r="A40" s="67"/>
      <c r="B40" s="100" t="s">
        <v>80</v>
      </c>
      <c r="C40" s="108"/>
      <c r="D40" s="108"/>
      <c r="E40" s="108"/>
      <c r="F40" s="108"/>
      <c r="G40" s="108"/>
      <c r="H40" s="108"/>
      <c r="I40" s="108"/>
      <c r="J40" s="108"/>
      <c r="K40" s="108"/>
      <c r="L40" s="68"/>
    </row>
    <row r="41" spans="1:12" s="63" customFormat="1" ht="15" customHeight="1" x14ac:dyDescent="0.2">
      <c r="A41" s="61" t="s">
        <v>83</v>
      </c>
      <c r="B41" s="98" t="s">
        <v>36</v>
      </c>
      <c r="C41" s="108"/>
      <c r="D41" s="108"/>
      <c r="E41" s="108"/>
      <c r="F41" s="108"/>
      <c r="G41" s="108"/>
      <c r="H41" s="108"/>
      <c r="I41" s="108"/>
      <c r="J41" s="108"/>
      <c r="K41" s="108"/>
      <c r="L41" s="2"/>
    </row>
    <row r="42" spans="1:12" s="66" customFormat="1" ht="28.15" customHeight="1" x14ac:dyDescent="0.2">
      <c r="A42" s="64">
        <v>5200</v>
      </c>
      <c r="B42" s="99" t="s">
        <v>69</v>
      </c>
      <c r="C42" s="108"/>
      <c r="D42" s="108"/>
      <c r="E42" s="108"/>
      <c r="F42" s="108"/>
      <c r="G42" s="108"/>
      <c r="H42" s="108"/>
      <c r="I42" s="108"/>
      <c r="J42" s="108"/>
      <c r="K42" s="108"/>
      <c r="L42" s="3"/>
    </row>
    <row r="43" spans="1:12" s="63" customFormat="1" ht="15" customHeight="1" x14ac:dyDescent="0.2">
      <c r="A43" s="61">
        <v>5300</v>
      </c>
      <c r="B43" s="98" t="s">
        <v>37</v>
      </c>
      <c r="C43" s="108"/>
      <c r="D43" s="108"/>
      <c r="E43" s="108"/>
      <c r="F43" s="108"/>
      <c r="G43" s="108"/>
      <c r="H43" s="108"/>
      <c r="I43" s="108"/>
      <c r="J43" s="108"/>
      <c r="K43" s="108"/>
      <c r="L43" s="2"/>
    </row>
    <row r="44" spans="1:12" s="63" customFormat="1" ht="15" customHeight="1" x14ac:dyDescent="0.2">
      <c r="A44" s="61">
        <v>5400</v>
      </c>
      <c r="B44" s="98" t="s">
        <v>38</v>
      </c>
      <c r="C44" s="108"/>
      <c r="D44" s="108"/>
      <c r="E44" s="108"/>
      <c r="F44" s="108"/>
      <c r="G44" s="108"/>
      <c r="H44" s="108"/>
      <c r="I44" s="108"/>
      <c r="J44" s="114"/>
      <c r="K44" s="108"/>
      <c r="L44" s="2"/>
    </row>
    <row r="45" spans="1:12" s="63" customFormat="1" ht="14.45" customHeight="1" x14ac:dyDescent="0.2">
      <c r="A45" s="61">
        <v>5500</v>
      </c>
      <c r="B45" s="98" t="s">
        <v>39</v>
      </c>
      <c r="C45" s="108"/>
      <c r="D45" s="108"/>
      <c r="E45" s="108"/>
      <c r="F45" s="108"/>
      <c r="G45" s="108"/>
      <c r="H45" s="108"/>
      <c r="I45" s="108"/>
      <c r="J45" s="108"/>
      <c r="K45" s="108"/>
      <c r="L45" s="2"/>
    </row>
    <row r="46" spans="1:12" s="63" customFormat="1" ht="16.899999999999999" customHeight="1" x14ac:dyDescent="0.2">
      <c r="A46" s="61">
        <v>5600</v>
      </c>
      <c r="B46" s="98" t="s">
        <v>40</v>
      </c>
      <c r="C46" s="108"/>
      <c r="D46" s="108"/>
      <c r="E46" s="108"/>
      <c r="F46" s="108"/>
      <c r="G46" s="108"/>
      <c r="H46" s="108"/>
      <c r="I46" s="108"/>
      <c r="J46" s="108"/>
      <c r="K46" s="108"/>
      <c r="L46" s="2"/>
    </row>
    <row r="47" spans="1:12" s="63" customFormat="1" ht="14.45" customHeight="1" thickBot="1" x14ac:dyDescent="0.25">
      <c r="A47" s="61">
        <v>5800</v>
      </c>
      <c r="B47" s="105" t="s">
        <v>41</v>
      </c>
      <c r="C47" s="108"/>
      <c r="D47" s="108"/>
      <c r="E47" s="108"/>
      <c r="F47" s="108"/>
      <c r="G47" s="108"/>
      <c r="H47" s="108"/>
      <c r="I47" s="108"/>
      <c r="J47" s="108"/>
      <c r="K47" s="108"/>
      <c r="L47" s="2"/>
    </row>
    <row r="48" spans="1:12" s="63" customFormat="1" ht="14.45" customHeight="1" thickBot="1" x14ac:dyDescent="0.25">
      <c r="A48" s="70" t="s">
        <v>84</v>
      </c>
      <c r="B48" s="72" t="s">
        <v>70</v>
      </c>
      <c r="C48" s="108"/>
      <c r="D48" s="108"/>
      <c r="E48" s="108"/>
      <c r="F48" s="108"/>
      <c r="G48" s="108"/>
      <c r="H48" s="108"/>
      <c r="I48" s="108"/>
      <c r="J48" s="108"/>
      <c r="K48" s="108"/>
      <c r="L48" s="2"/>
    </row>
    <row r="49" spans="1:35" ht="13.5" thickBot="1" x14ac:dyDescent="0.25">
      <c r="A49" s="73"/>
      <c r="B49" s="106" t="s">
        <v>42</v>
      </c>
      <c r="C49" s="115">
        <v>49621394.440000005</v>
      </c>
      <c r="D49" s="115">
        <v>0</v>
      </c>
      <c r="E49" s="115">
        <v>6660808.0199999996</v>
      </c>
      <c r="F49" s="115">
        <v>0</v>
      </c>
      <c r="G49" s="115">
        <v>3152471.6100000003</v>
      </c>
      <c r="H49" s="115">
        <v>0</v>
      </c>
      <c r="I49" s="115">
        <v>0</v>
      </c>
      <c r="J49" s="115">
        <v>6076528.6799999997</v>
      </c>
      <c r="K49" s="115">
        <v>13367714.939999999</v>
      </c>
      <c r="L49" s="8"/>
    </row>
    <row r="50" spans="1:35" x14ac:dyDescent="0.2">
      <c r="A50" s="12"/>
      <c r="B50" s="12"/>
      <c r="C50" s="8"/>
      <c r="D50" s="95"/>
      <c r="E50" s="8"/>
      <c r="F50" s="95"/>
      <c r="G50" s="8"/>
      <c r="H50" s="8"/>
      <c r="I50" s="95"/>
      <c r="J50" s="8"/>
      <c r="K50" s="95"/>
      <c r="L50" s="8"/>
      <c r="P50" s="14" t="s">
        <v>100</v>
      </c>
    </row>
    <row r="51" spans="1:35" s="12" customFormat="1" ht="11.25" x14ac:dyDescent="0.2">
      <c r="A51" s="91" t="s">
        <v>72</v>
      </c>
      <c r="B51" s="91"/>
      <c r="C51" s="92" t="s">
        <v>74</v>
      </c>
      <c r="D51" s="92"/>
      <c r="E51" s="92"/>
      <c r="F51" s="92"/>
      <c r="G51" s="92"/>
      <c r="H51" s="92" t="s">
        <v>43</v>
      </c>
      <c r="I51" s="92"/>
      <c r="J51" s="92"/>
      <c r="K51" s="4"/>
      <c r="L51" s="4"/>
    </row>
    <row r="52" spans="1:35" s="12" customFormat="1" ht="11.25" x14ac:dyDescent="0.2">
      <c r="A52" s="91" t="s">
        <v>71</v>
      </c>
      <c r="B52" s="91"/>
      <c r="C52" s="92" t="s">
        <v>90</v>
      </c>
      <c r="D52" s="92"/>
      <c r="E52" s="92"/>
      <c r="F52" s="92"/>
      <c r="G52" s="92"/>
      <c r="H52" s="92" t="s">
        <v>44</v>
      </c>
      <c r="I52" s="92"/>
      <c r="J52" s="92"/>
      <c r="K52" s="4"/>
      <c r="L52" s="4"/>
    </row>
    <row r="53" spans="1:35" s="12" customFormat="1" ht="11.25" x14ac:dyDescent="0.2">
      <c r="A53" s="91" t="s">
        <v>89</v>
      </c>
      <c r="B53" s="91"/>
      <c r="C53" s="92" t="s">
        <v>81</v>
      </c>
      <c r="D53" s="92"/>
      <c r="E53" s="92"/>
      <c r="F53" s="92"/>
      <c r="G53" s="92"/>
      <c r="H53" s="92"/>
      <c r="I53" s="92"/>
      <c r="J53" s="92"/>
      <c r="K53" s="4"/>
      <c r="L53" s="4"/>
    </row>
    <row r="54" spans="1:35" s="12" customFormat="1" ht="11.25" x14ac:dyDescent="0.2">
      <c r="A54" s="91"/>
      <c r="B54" s="91"/>
      <c r="C54" s="92" t="s">
        <v>82</v>
      </c>
      <c r="D54" s="92"/>
      <c r="E54" s="92"/>
      <c r="F54" s="92"/>
      <c r="G54" s="92"/>
      <c r="H54" s="92"/>
      <c r="I54" s="92"/>
      <c r="J54" s="92"/>
      <c r="K54" s="4"/>
      <c r="L54" s="4"/>
    </row>
    <row r="55" spans="1:35" s="63" customFormat="1" ht="10.5" customHeight="1" x14ac:dyDescent="0.2">
      <c r="A55" s="93" t="s">
        <v>56</v>
      </c>
      <c r="B55" s="93"/>
      <c r="C55" s="94"/>
      <c r="D55" s="94"/>
      <c r="E55" s="94"/>
      <c r="F55" s="94"/>
      <c r="G55" s="94"/>
      <c r="H55" s="94"/>
      <c r="I55" s="94"/>
      <c r="J55" s="94"/>
      <c r="K55" s="2"/>
      <c r="L55" s="2"/>
    </row>
    <row r="56" spans="1:35" s="63" customFormat="1" ht="11.25" x14ac:dyDescent="0.2">
      <c r="A56" s="93" t="s">
        <v>57</v>
      </c>
      <c r="B56" s="93"/>
      <c r="C56" s="94"/>
      <c r="D56" s="94"/>
      <c r="E56" s="94"/>
      <c r="F56" s="94"/>
      <c r="G56" s="94"/>
      <c r="H56" s="94"/>
      <c r="I56" s="94"/>
      <c r="J56" s="94"/>
      <c r="K56" s="2"/>
      <c r="L56" s="2"/>
    </row>
    <row r="57" spans="1:35" s="63" customFormat="1" ht="11.25" x14ac:dyDescent="0.2">
      <c r="A57" s="93"/>
      <c r="B57" s="93"/>
      <c r="C57" s="94"/>
      <c r="D57" s="94"/>
      <c r="E57" s="94"/>
      <c r="F57" s="94"/>
      <c r="G57" s="94"/>
      <c r="H57" s="94"/>
      <c r="I57" s="94"/>
      <c r="J57" s="94"/>
      <c r="K57" s="2"/>
      <c r="L57" s="2"/>
    </row>
    <row r="58" spans="1:35" s="63" customFormat="1" ht="22.5" x14ac:dyDescent="0.55000000000000004">
      <c r="A58" s="63" t="s">
        <v>87</v>
      </c>
      <c r="C58" s="81" t="s">
        <v>45</v>
      </c>
      <c r="D58" s="82">
        <f>(((E49+F49)/C49)*100)</f>
        <v>13.423258445616545</v>
      </c>
      <c r="E58" s="2"/>
      <c r="F58" s="2" t="s">
        <v>46</v>
      </c>
      <c r="G58" s="2"/>
      <c r="H58" s="2"/>
      <c r="I58" s="2"/>
      <c r="J58" s="2"/>
      <c r="K58" s="2"/>
      <c r="L58" s="2"/>
    </row>
    <row r="59" spans="1:35" s="63" customFormat="1" ht="22.5" x14ac:dyDescent="0.55000000000000004">
      <c r="A59" s="12"/>
      <c r="C59" s="83" t="s">
        <v>47</v>
      </c>
      <c r="D59" s="84"/>
      <c r="E59" s="2"/>
      <c r="F59" s="81" t="s">
        <v>101</v>
      </c>
      <c r="G59" s="85"/>
      <c r="H59" s="86"/>
      <c r="I59" s="82">
        <f>(((D49+G49+H49+I49+J49+K49)/C49)*100)</f>
        <v>45.538251161649526</v>
      </c>
      <c r="J59" s="2"/>
      <c r="K59" s="2"/>
      <c r="L59" s="2"/>
    </row>
    <row r="60" spans="1:35" s="63" customFormat="1" ht="18" x14ac:dyDescent="0.25">
      <c r="A60" s="74" t="s">
        <v>94</v>
      </c>
      <c r="C60" s="2"/>
      <c r="D60" s="2"/>
      <c r="E60" s="2"/>
      <c r="F60" s="87" t="s">
        <v>73</v>
      </c>
      <c r="G60" s="88"/>
      <c r="H60" s="81"/>
      <c r="I60" s="88"/>
      <c r="J60" s="2"/>
      <c r="K60" s="2"/>
      <c r="L60" s="2"/>
      <c r="AI60" s="75"/>
    </row>
    <row r="61" spans="1:35" ht="18.75" thickBot="1" x14ac:dyDescent="0.3">
      <c r="A61" s="76" t="s">
        <v>96</v>
      </c>
      <c r="B61" s="16"/>
      <c r="C61" s="9"/>
      <c r="D61" s="9"/>
      <c r="E61" s="9"/>
      <c r="F61" s="89"/>
      <c r="G61" s="90"/>
      <c r="H61" s="90"/>
      <c r="I61" s="90"/>
      <c r="J61" s="9"/>
      <c r="K61" s="9"/>
      <c r="L61" s="8"/>
      <c r="AI61" s="77"/>
    </row>
    <row r="62" spans="1:35" s="79" customFormat="1" thickTop="1" x14ac:dyDescent="0.2">
      <c r="A62" s="78"/>
      <c r="C62" s="5"/>
      <c r="D62" s="5"/>
      <c r="E62" s="5"/>
      <c r="F62" s="6"/>
      <c r="G62" s="5"/>
      <c r="H62" s="5"/>
      <c r="I62" s="5"/>
      <c r="J62" s="5"/>
      <c r="K62" s="5"/>
      <c r="L62" s="5"/>
    </row>
    <row r="63" spans="1:35" x14ac:dyDescent="0.2">
      <c r="C63" s="8"/>
      <c r="D63" s="8"/>
      <c r="E63" s="8"/>
      <c r="F63" s="80"/>
      <c r="G63" s="8"/>
      <c r="H63" s="8"/>
      <c r="I63" s="8"/>
      <c r="J63" s="8"/>
      <c r="K63" s="8"/>
      <c r="L63" s="8"/>
      <c r="AI63" s="77"/>
    </row>
    <row r="64" spans="1:35" x14ac:dyDescent="0.2">
      <c r="C64" s="8"/>
      <c r="D64" s="8"/>
      <c r="E64" s="8"/>
      <c r="F64" s="80"/>
      <c r="G64" s="8"/>
      <c r="H64" s="8"/>
      <c r="I64" s="8"/>
      <c r="J64" s="8"/>
      <c r="K64" s="8"/>
      <c r="L64" s="8"/>
      <c r="AI64" s="77"/>
    </row>
    <row r="65" spans="3:35" x14ac:dyDescent="0.2">
      <c r="C65" s="8"/>
      <c r="D65" s="8"/>
      <c r="E65" s="8"/>
      <c r="F65" s="80"/>
      <c r="G65" s="8"/>
      <c r="H65" s="8"/>
      <c r="I65" s="8"/>
      <c r="J65" s="8"/>
      <c r="K65" s="8"/>
      <c r="L65" s="8"/>
      <c r="AI65" s="77"/>
    </row>
    <row r="66" spans="3:35" x14ac:dyDescent="0.2">
      <c r="C66" s="8"/>
      <c r="D66" s="8"/>
      <c r="E66" s="8"/>
      <c r="F66" s="80"/>
      <c r="G66" s="8"/>
      <c r="H66" s="8"/>
      <c r="I66" s="8"/>
      <c r="J66" s="8"/>
      <c r="K66" s="8"/>
      <c r="L66" s="8"/>
      <c r="AI66" s="77"/>
    </row>
    <row r="67" spans="3:35" x14ac:dyDescent="0.2">
      <c r="C67" s="8"/>
      <c r="D67" s="8"/>
      <c r="E67" s="8"/>
      <c r="F67" s="80"/>
      <c r="G67" s="8"/>
      <c r="H67" s="8"/>
      <c r="I67" s="8"/>
      <c r="J67" s="8"/>
      <c r="K67" s="8"/>
      <c r="L67" s="8"/>
      <c r="AI67" s="77"/>
    </row>
    <row r="68" spans="3:35" x14ac:dyDescent="0.2">
      <c r="C68" s="8"/>
      <c r="D68" s="8"/>
      <c r="E68" s="8"/>
      <c r="F68" s="80"/>
      <c r="G68" s="8"/>
      <c r="H68" s="8"/>
      <c r="I68" s="8"/>
      <c r="J68" s="8"/>
      <c r="K68" s="8"/>
      <c r="L68" s="8"/>
      <c r="AI68" s="77"/>
    </row>
    <row r="69" spans="3:35" x14ac:dyDescent="0.2"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3:35" x14ac:dyDescent="0.2"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3:35" x14ac:dyDescent="0.2"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3:35" x14ac:dyDescent="0.2"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3:35" x14ac:dyDescent="0.2"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3:35" x14ac:dyDescent="0.2"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3:35" x14ac:dyDescent="0.2"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3:35" x14ac:dyDescent="0.2"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3:35" x14ac:dyDescent="0.2"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3:35" x14ac:dyDescent="0.2"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3:35" x14ac:dyDescent="0.2">
      <c r="C79" s="8"/>
      <c r="D79" s="8"/>
      <c r="E79" s="8"/>
      <c r="F79" s="8"/>
      <c r="G79" s="8"/>
      <c r="H79" s="8"/>
      <c r="I79" s="8"/>
      <c r="J79" s="8"/>
      <c r="K79" s="8"/>
      <c r="L79" s="8"/>
    </row>
  </sheetData>
  <mergeCells count="4">
    <mergeCell ref="A3:K3"/>
    <mergeCell ref="A4:K4"/>
    <mergeCell ref="A5:K5"/>
    <mergeCell ref="A1:K1"/>
  </mergeCells>
  <printOptions horizontalCentered="1" verticalCentered="1"/>
  <pageMargins left="0.15748031496062992" right="0.15748031496062992" top="0.47244094488188981" bottom="0.15748031496062992" header="0.47244094488188981" footer="0.15748031496062992"/>
  <pageSetup scale="60" orientation="landscape" r:id="rId1"/>
  <headerFooter alignWithMargins="0">
    <oddHeader>&amp;CANEXO 5.18.a ADQUISICIONES ART 42 LAASSP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ADQ DIC 2022</vt:lpstr>
      <vt:lpstr>'ADQ DIC 2022'!Área_de_impresión</vt:lpstr>
    </vt:vector>
  </TitlesOfParts>
  <Company>SECODAM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SECODAM</dc:creator>
  <cp:lastModifiedBy>FSPEREZ</cp:lastModifiedBy>
  <cp:lastPrinted>2016-03-16T21:11:13Z</cp:lastPrinted>
  <dcterms:created xsi:type="dcterms:W3CDTF">1998-08-27T18:28:36Z</dcterms:created>
  <dcterms:modified xsi:type="dcterms:W3CDTF">2022-09-21T16:41:57Z</dcterms:modified>
</cp:coreProperties>
</file>