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F:\Actividades cuarentena\Indicadores\Indicadores CAR 4to trimestre\Formatos\CGA\"/>
    </mc:Choice>
  </mc:AlternateContent>
  <xr:revisionPtr revIDLastSave="0" documentId="13_ncr:1_{64998AB6-E092-4849-BB91-812BCFEC8240}" xr6:coauthVersionLast="46" xr6:coauthVersionMax="46" xr10:uidLastSave="{00000000-0000-0000-0000-000000000000}"/>
  <bookViews>
    <workbookView xWindow="-120" yWindow="-120" windowWidth="20730" windowHeight="11160" tabRatio="302" xr2:uid="{00000000-000D-0000-FFFF-FFFF00000000}"/>
  </bookViews>
  <sheets>
    <sheet name="Proyectos" sheetId="15" r:id="rId1"/>
    <sheet name="catalogo" sheetId="14" r:id="rId2"/>
  </sheets>
  <definedNames>
    <definedName name="_xlnm._FilterDatabase" localSheetId="0" hidden="1">Proyectos!$A$2:$N$76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5" l="1"/>
  <c r="J5" i="15"/>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3" i="15"/>
</calcChain>
</file>

<file path=xl/sharedStrings.xml><?xml version="1.0" encoding="utf-8"?>
<sst xmlns="http://schemas.openxmlformats.org/spreadsheetml/2006/main" count="455" uniqueCount="259">
  <si>
    <t xml:space="preserve">No. </t>
  </si>
  <si>
    <t>Nombre del proyecto</t>
  </si>
  <si>
    <t>Fondos CONACYT (seleccionar fondo)</t>
  </si>
  <si>
    <t>Otras agencias de financiamiento (indicar nombre)</t>
  </si>
  <si>
    <t>Vinculado a empresa (indicar nombre de la empresa)</t>
  </si>
  <si>
    <t>Tipo de proyecto (investigación, desarrollo tecnológico o servicio)</t>
  </si>
  <si>
    <t xml:space="preserve">Fecha (mes/año) de inicio según convenio </t>
  </si>
  <si>
    <t>Fecha de término (mes/año) según convenio</t>
  </si>
  <si>
    <t>Porcentaje de avance</t>
  </si>
  <si>
    <t>Monto autorizado</t>
  </si>
  <si>
    <t>Monto ejercido a la fecha</t>
  </si>
  <si>
    <t xml:space="preserve">Responsable </t>
  </si>
  <si>
    <t>Comentarios/Si es proyecto concluido, describir logros principales</t>
  </si>
  <si>
    <t>Formación de formadores para los sistemas alimentarios justos y sustentables.</t>
  </si>
  <si>
    <t>W.K. Kellogg Foundation (WKKF).</t>
  </si>
  <si>
    <t>Investigación</t>
  </si>
  <si>
    <t>Ferguson Bruce Gordon</t>
  </si>
  <si>
    <t>Los educadores participantes adquirieron mayor aprecio por la agroecología, los conocimientos agroalimentarios locales, y su relevancia para la educación formal. Con sus estudiantes, aplicaron diagnósticos, reflexionaron, y actuaron para mejorar su alimen</t>
  </si>
  <si>
    <t>Beneficios de la naturaleza en fronteras agro-forestales: vinculando estrategias de actores, biodiversidad funcional y servicios ecosistemicos  (FOREFRONT).</t>
  </si>
  <si>
    <t>Universidad de Wageningen</t>
  </si>
  <si>
    <t>García Barrios Luis Enrique</t>
  </si>
  <si>
    <t/>
  </si>
  <si>
    <t>Chanul Pom: El mundo abeja como espacio de formación en comunidades rurales de Chiapas.</t>
  </si>
  <si>
    <t>Vandame Remy Benoit Marie</t>
  </si>
  <si>
    <t>Forest2020: Monitoreo Saltelital de los Bosques en el Suseste de México</t>
  </si>
  <si>
    <t>ECOMETRICA</t>
  </si>
  <si>
    <t>Castillo Santiago Miguel Angel</t>
  </si>
  <si>
    <t>Transmisión de zika y otros virus entre mosquitos, primates y perros en el sur y en el norte de México.</t>
  </si>
  <si>
    <t>CONACYT - Texas A&amp;M University</t>
  </si>
  <si>
    <t>Ochoa Díaz-López Héctor</t>
  </si>
  <si>
    <t>Programa de Formación de formadores en organizaciones de apicultores de la Península de Yucatán, Chiapas y Oaxaca</t>
  </si>
  <si>
    <t>La investigación evaluativa de la pertinencia cultural del enfoque de graduación en los estados de Chiapas y Yucatán, México.</t>
  </si>
  <si>
    <t>Trickle Up Las Americas (TUA)</t>
  </si>
  <si>
    <t>Salvatierra Izaba Ernesto Benito</t>
  </si>
  <si>
    <t>Formulación de una propuesta de estrategia para el desarrollo integral de los territorios cafetaleros de la región sur sureste.</t>
  </si>
  <si>
    <t>Fideicomiso para el desarrollo regional del sur sureste de México (FIDESUR)</t>
  </si>
  <si>
    <t>Herrera Hernández Obeimar Balente</t>
  </si>
  <si>
    <t>Monitoreo de indicadores del proyecto piloto: municipios fronterizos de derechos humanos.</t>
  </si>
  <si>
    <t>Cooperacion Alemana al Desarrollo. Agencia de la GIZ en México</t>
  </si>
  <si>
    <t>Tinoco Ojanguren Rolando</t>
  </si>
  <si>
    <t>Género y conflictos socioambientales en torno a la mega y pequeña minería en México.</t>
  </si>
  <si>
    <t>El Colegio de Postgraduados</t>
  </si>
  <si>
    <t>Tuñón Pablos Esperanza</t>
  </si>
  <si>
    <t>Respuesta del tapir (Tapirus bairdii) y el pecarí de labios blancos (Tayassu pecari) al cambio climático y la fragmentación del hábitat en el bosque maya.</t>
  </si>
  <si>
    <t>The Rufford Foundation</t>
  </si>
  <si>
    <t>Naranjo Piñera Eduardo Jorge</t>
  </si>
  <si>
    <t>Comunidad de aprendizaje y práctica: contribuyendo a los territorios agroecológicos desde el mercadeo comunitario.</t>
  </si>
  <si>
    <t>Community Agroecology NetWork ( CAN)</t>
  </si>
  <si>
    <t>Impacto de factores sociales (incluyendo la inseguridad alimentaria y  la violencia de pareja)  en los desenlaces de salud de mujeres que viven con VIH en el estado de Chiapas.</t>
  </si>
  <si>
    <t>Secretaría de Salud</t>
  </si>
  <si>
    <t>Evangelista García Angélica Aremy</t>
  </si>
  <si>
    <t>Programa de colaboración en salud internacional entre ECOSUR y Georgetown University</t>
  </si>
  <si>
    <t>Georgetown University</t>
  </si>
  <si>
    <t>Bajo peso al nacer y obesidad en una cohorte de adolecentes de las regiones tzotzil-tzeltal y selva de Chiapas</t>
  </si>
  <si>
    <t>Fondo Institucional del CONACYT (FOINS)</t>
  </si>
  <si>
    <t>Colecta de semillas y ubicación de sitios para ensayos de dos variedades de madera balsa (OCHROMA PYRAMIDALE)</t>
  </si>
  <si>
    <t>Levy Tacher Samuel Israel</t>
  </si>
  <si>
    <t>En el breve periodo de duración de este proyecto, solo tres meses, y tomando en cuenta la perspectiva a largo plazo de este proyecto, es difícil hablar de una contribución más allá de los objetivos que nos propusimos y que logramos cumplir a plenitud. Sin</t>
  </si>
  <si>
    <t>Compartir en Red: Fortaleciendo sistemas locales alimentarios.</t>
  </si>
  <si>
    <t>Morales Helda Eleonora de Guadalupe</t>
  </si>
  <si>
    <t>Programa de salud ambiental para la disminución de las desigualdades socioambiéntales derivadas de la exposición a contaminantes en la región de Coatzacoalcos-Minatitlan-Jaltipan de Morelos, Veracruz.</t>
  </si>
  <si>
    <t>FORDECYT-PRONACES</t>
  </si>
  <si>
    <t>Torres Dosal Arturo</t>
  </si>
  <si>
    <t>Sistemas socioecológicos sustentables en territorios cafetaleros del sureste de México.
Sistemas socioecológicos sustentables en territorios cafetaleros del sureste de México.                                                                  Sistemas socio</t>
  </si>
  <si>
    <t>Soto Pinto María Lorena</t>
  </si>
  <si>
    <t>Abejas y territorios: análisis y fortalecimiento del papel de los apicultores del sureste de México en la sustentabilidad de sus territorios en un contexto de intensificación agrícola.</t>
  </si>
  <si>
    <t>Cambios en el clima y en el uso del suelo como determinantes de la alteración espacial y la estructura de las comunidades de insectos en sistemas montañosos del sur de México.</t>
  </si>
  <si>
    <t>Fondo Sectorial SEP - CONACYT / Investigación Básica</t>
  </si>
  <si>
    <t>León Cortés Jorge Leonel</t>
  </si>
  <si>
    <t>Análisis y evaluación de los posibles vectores y reservorios del virus del ébola en México.</t>
  </si>
  <si>
    <t>Lorenzo Monterrubio Ana María del Consuelo</t>
  </si>
  <si>
    <t>Violencia de género en ámbitos comunitarios entre estudiantes de universidades  interculturales  de Chiapas, Tabasco,  y Quintana Roo.</t>
  </si>
  <si>
    <t>Fondo Sectorial INMUJERES</t>
  </si>
  <si>
    <t>Manejo sustentable de polinizadores: estatus actual, factores de riesgo y estrategias para el aprovechamiento de las abejas meliferas y silvestres en sistemas de agricultura protegida y en cultivos a campo abierto en México.</t>
  </si>
  <si>
    <t>Fondo Sectorial SAGARPA</t>
  </si>
  <si>
    <t>Ciclo doméstico, peridoméstico, silvestre y ecología de la enfermedad de Chagas en regiones focalizadas de Oaxaca y Chiapas, México.</t>
  </si>
  <si>
    <t>Impacto del uso de los plaguicidas y los cultivos genéticamente modificados utilizados en la agricultura altamente tecnificada sobre la diversidad de insectos polinizadores en seis regiones de México.</t>
  </si>
  <si>
    <t>Fondo Sectorial SEMARNAT</t>
  </si>
  <si>
    <t>Distribución  y dinámica poblacional de escarabajos exóticos invasores ante escenarios de cambio climático en el sur de México.</t>
  </si>
  <si>
    <t>Inventario y monitoreo del estado actual de los bosques de manglar de Chiapas y Oaxaca</t>
  </si>
  <si>
    <t>Comisión Nacional para el Conocimiento y Uso de la Biodiversidad</t>
  </si>
  <si>
    <t>Tovilla Hernández Cristian</t>
  </si>
  <si>
    <t>La valoración económica de los ecosistemas de manglar es necesaria a través de inventarios, incluso es una tentativa de asignar un valor cualitativo y cuantitativo a los bienes y servicios suministrados por los recursos o sistemas ambientales que están in</t>
  </si>
  <si>
    <t>Manejo de colonia en cría masiva para la aplicación de la TIE en moscas de la fruta del género de anastrepha</t>
  </si>
  <si>
    <t>Organismo Internacional de Energía Atómica</t>
  </si>
  <si>
    <t>Liedo Fernández José Pablo</t>
  </si>
  <si>
    <t>Interaction between orchid  mycorrizae and lasiodiplodia sp., fungal pathogen of the endangered, epiphytic orchid guarianthe skinneri (bateman) dressier &amp; we higgins, in southwest mexico</t>
  </si>
  <si>
    <t>The  American Orchid Society</t>
  </si>
  <si>
    <t>Damon Anne Ashby</t>
  </si>
  <si>
    <t>Development  and evaluation of quality control methods for the application of the sit in Aedes Aegypti</t>
  </si>
  <si>
    <t>Dor Roques Ariane Liliane Jeanne</t>
  </si>
  <si>
    <t>Mejoramiento de la Técnica del Insecto Estéril para el manejo de las moscas de la fruta: Efecto de la selección por tamaño en el desempeño de los machos estériles.</t>
  </si>
  <si>
    <t>Detección de SARS-CoV-2 en aguas residuales como herramienta de monitoreo de COVID-19 en al Frontera Sur de México</t>
  </si>
  <si>
    <t>Guillén Navarro Griselda Karina</t>
  </si>
  <si>
    <t>Jardín etnobiológico de las selvas del Soconusco: Propuesta del Jardín Botánico Regional del Soconusco (ECO-TAP-JB) y Herbario (ECO-TA-H)</t>
  </si>
  <si>
    <t>Indice holístico de riesgo: una herramienta para la toma de decisiones en línea basada en riesgo al contagio y letalidad por COVID-19. Aplicación en el sector agrícola.</t>
  </si>
  <si>
    <t>Barrera Gaytán Juan Francisco</t>
  </si>
  <si>
    <t>Desarrollo de bases de datos y recursos bioinformáticos novedosos para el análisis metagenómico masivo de metazoa: más allá de una forma fácil de estudiar la diversidad alfa en los bosques tropicales de México.</t>
  </si>
  <si>
    <t>Zarza Franco Guadalupe Eugenia</t>
  </si>
  <si>
    <t>Integridad, manejo y restauración de los socio-ecosistemas de cuencas transfronterizas del sur de México.</t>
  </si>
  <si>
    <t>Estudio de la ecología sensorial del picudo de la soya (rhyssomatus nigerrimus fahraeus)</t>
  </si>
  <si>
    <t>Instituto Nacional de Investigaciones Forestales, Agrícolas y Pecuarias</t>
  </si>
  <si>
    <t>Cruz López Leopoldo Caridad</t>
  </si>
  <si>
    <t>Agua y vulnerabilidad en sociedades frágiles</t>
  </si>
  <si>
    <t>Facultad de Ciencias Sociales, Universidad de Helsinki, Finlandia</t>
  </si>
  <si>
    <t>Ramos Muñoz Dora Elia</t>
  </si>
  <si>
    <t>Parásitos y vectores de enfermedades transmitidas por vectores emergentes y desatendidas de la frontera sur de méxico: evitar el próximo zika.</t>
  </si>
  <si>
    <t>The Royal Society</t>
  </si>
  <si>
    <t>Díaz Albíter Héctor Manuel</t>
  </si>
  <si>
    <t>Cambio global y sustentabilidad en la cuenca del usumacinta y zona marina de influencia: Bases para la adaptación al cambio climático desde la ciencia y gestión del territorio</t>
  </si>
  <si>
    <t>FORDECYT</t>
  </si>
  <si>
    <t>Van der Wal Johannes Cornelis</t>
  </si>
  <si>
    <t>Se ha generado conocimiento sobre la agrobiodiversidad en la cuenca  y sobre temas especificas en el APFF Cañon del Usumacinta y el área colindante en la planicie Tabasqueña. Se generaron bases de datos sobre carbono en los suelos, abejas, micorrizas, ave</t>
  </si>
  <si>
    <t>From traditional uses to an integrated valorisation of sediments in the Usumacinta River Basin</t>
  </si>
  <si>
    <t>Centro del Cambio Global y la Sustentabilidad en el Sureste A.C.</t>
  </si>
  <si>
    <t>Factores asociados a las dislipidemias en población infantil de las regiones fronteriza de Chiapas y centro de Tabasco</t>
  </si>
  <si>
    <t>Irecta Nájera César Antonio</t>
  </si>
  <si>
    <t>Resilient People, Resilient Ecosystems In Smart Cities (Respires)</t>
  </si>
  <si>
    <t>FONCICYT</t>
  </si>
  <si>
    <t>Mesa Jurado María Azahara</t>
  </si>
  <si>
    <t>Ampliación, complementación y conclusión de diagnóstico y escenarios en los territorios tren maya</t>
  </si>
  <si>
    <t>Díaz Perera Miguel Ángel</t>
  </si>
  <si>
    <t>Quinto congreso mexicano de ecosistemas de manglar. Villahermosa, tabasco.</t>
  </si>
  <si>
    <t>Martínez Zurimendi Pablo</t>
  </si>
  <si>
    <t>Metabolismo del ecosistema en ríos tropicales: la influencia de la estacionalidad hidrológica y las presiones humanas.</t>
  </si>
  <si>
    <t>Castillo Uzcanga María Mercedes</t>
  </si>
  <si>
    <t>El impacto de megaproyectos en sistemas socioecológicos desde una perspectiva transdisciplinaria: elprograma de desarrollo integral en los territorios del tren maya.</t>
  </si>
  <si>
    <t>Factores sociales, económicos, ecológicos y técnicos que limitan la consolidación del programa sembrandovida en tabasco.</t>
  </si>
  <si>
    <t>Ramos Reyes Rodimiro</t>
  </si>
  <si>
    <t>Atlas de los humedales del sur-sureste y sus amenazas</t>
  </si>
  <si>
    <t>Fondo Sectorial CONAGUA</t>
  </si>
  <si>
    <t>Comisión Nacional del Agua</t>
  </si>
  <si>
    <t>Barba Macías Everardo</t>
  </si>
  <si>
    <t>Fortalecimiento de las colecciones de ECOSUR. Primera fase</t>
  </si>
  <si>
    <t>Pozo de la Tijera María del Carmen</t>
  </si>
  <si>
    <t>El contar con bases de datos de la biodiversidad que se tiene representada en las colecciones biológicas de ECOSUR es de suma importancia para diferentes tipos de trabajos que requieran saber la distribución de especies en la zona. Teneos 21 colecciones e</t>
  </si>
  <si>
    <t>Propuesta de Actualización del Catálogo de Autoridades Taxonómicas (CAT) de Lepidóptera: Heterócera para la Península de Yucatán</t>
  </si>
  <si>
    <t>Nacional Financiera Fideicomiso Fondo para la Biodiversidad.</t>
  </si>
  <si>
    <t>El impacto es a nivel nacional o internacional, pues permite el correcto uso de nombres de mariposas nocturnas registradas en nuestro país con énfasis en la Península de Yucatán.</t>
  </si>
  <si>
    <t xml:space="preserve">Generación de un inventario nacional de campos salinos, características ambientales de las zonas con potencial energético en los mares y zonas costeras de México y detección de lugares de aprovechamiento de  gradientes salinos con potencial energético de </t>
  </si>
  <si>
    <t>Centro Mexicano de Innovación en Energía Océano (CEMIE-Oceano)</t>
  </si>
  <si>
    <t>Carrillo Bibriezca Laura Elena</t>
  </si>
  <si>
    <t>Aunque aún los gradientes salinos no son una fuente de energía competitiva con los combustibles fósiles, diversos estudios han mencionado que la energía que puede transformarse en electricidad a partir de los gradientes salinos naturales puede llegar a ser mayor que la recuperada por otras formas de energías del océano. El impacto es que se están dando pasos hacia el futuro en la investigación nacional en energías no convencionales para garantizar la disponibilidad de energía, la apuesta es hacia energías mas sustentables, las cuales son pare de los Objetivos de desarrollo, en el capítulo particular de los océanos.</t>
  </si>
  <si>
    <t>Implementación de un progama de monitoreo para la pesquería de langosta en la Reserva de la Biósfera de Sian Ka´an durante los meses de Julio, Agosto y Septiembre 2018.</t>
  </si>
  <si>
    <t>Comunidad y Biodiversidad A.C.</t>
  </si>
  <si>
    <t>Sosa Cordero Felipe Eloy</t>
  </si>
  <si>
    <t>El impacto en la pesquería de langosta, la de mayor importancia en las zonas central y sur de Quintana Roo, que comprende dos Reservas de la Biosfera, Banco Chinchorro y Sian Ka´an, consiste en que recopilamos información básica para seguir el comportamie</t>
  </si>
  <si>
    <t>Estado de Conservación de las Poblaciones de Manatíes en Quintana Roo y la Conectividad de las Poblaciones en la Zona Costera, 2019-2021</t>
  </si>
  <si>
    <t>Calizas Industriales del Carmen, S.A. de C.V. (CALICA)</t>
  </si>
  <si>
    <t>Morales Vela José Benjamín</t>
  </si>
  <si>
    <t>Fortalecimiento de las Capacidades de Producción de Plantas de Duna Costera del Jardín Botánico Dr. Alfredo Barrera Marín</t>
  </si>
  <si>
    <t>The Nature Conservancy</t>
  </si>
  <si>
    <t>Hoil Villalobos Dalia Luz</t>
  </si>
  <si>
    <t>Establecimiento de Líneas de Base de Especies a travéz de Análisis de ADN como Base para la Detección de Especies Exóticas y Ensayo de un Sistema de Monitoreo de los Sistemas Acuáticos Epicontinentales de México Utilizando ADN Ambiental</t>
  </si>
  <si>
    <t>Valdez Moreno Martha Elena</t>
  </si>
  <si>
    <t>Transiciones de Sostenibilidad en la Selva Maya: Mapeo del Panorama de Políticas y Respuestas de Vida</t>
  </si>
  <si>
    <t>The University court of the University of St Andrews</t>
  </si>
  <si>
    <t>Schmook Birgit Inge</t>
  </si>
  <si>
    <t>Sembrando economías solidarias y soberanía agroalimentaria en territorios campesinos de la Península de Yucatán.</t>
  </si>
  <si>
    <t>Gracia María Amalia</t>
  </si>
  <si>
    <t>Efecto de las macroalgas de tapete en etapas tempranas del coral masivo orbicella annularis en el Caribe Mexicano.</t>
  </si>
  <si>
    <t>Ruíz Zárate Miguel Angel</t>
  </si>
  <si>
    <t>Aumentá el conocimiento sobre los efectos deletéreos que tienen las arribazones de sargazo sobre la biología y ecología de especies de corales constructores de arrecife en el Caribe mexicano</t>
  </si>
  <si>
    <t>Destajo, tarea, servicio o jornal para mujeres (locales y migrantes) en la agroindustria azucarera: mercado de trabajo frente la reconversión productiva</t>
  </si>
  <si>
    <t>García Ortega Martha</t>
  </si>
  <si>
    <t>Por primera vez, gobierno, empresas y productores de caña de azúcar cuentan  con datos de primera mano, levantados en campo, para incidir de manera directa en un grupo focalizado de mujeres trabajadoras agrícolas y de servicios a nivel nacional a favor de</t>
  </si>
  <si>
    <t>Diseño de un sistema de manejo forestal para selvas productivas de México.</t>
  </si>
  <si>
    <t>Fondo Sectorial CONAFOR</t>
  </si>
  <si>
    <t>Navarro Martínez María Angélica</t>
  </si>
  <si>
    <t>A nivel nacional se trata de la forma en que se desea manejar las selvas productivas, es decir aquellas que cuentan con un programa de manejo autorizado con fines productivos maderables y que de acuerdo con la CONAFOR se espera apoyar al sector forestal d</t>
  </si>
  <si>
    <t>Exploring marine energy for supplying a stable electrical demand and promoting the economic growth in local communities surrounding the Cozumel Channel</t>
  </si>
  <si>
    <t>Universidad Nacional Autónoma de México</t>
  </si>
  <si>
    <t>Metodologías para el registro de proyectos forestales de carbono y la certificación del incremento en los acervos de carbono en México.</t>
  </si>
  <si>
    <t>Instituto Tecnológico de El Salto</t>
  </si>
  <si>
    <t>López Martínez Jorge Omar</t>
  </si>
  <si>
    <t>Modelación Paleoclimática en la Península de Yucatán</t>
  </si>
  <si>
    <t>Torrescano Valle Nuria</t>
  </si>
  <si>
    <t>Exclusión, Discriminación y Pobreza de los Indígenas Urbanos en México: Segunda Fase-Continuación</t>
  </si>
  <si>
    <t>Horbath Corredor Jorge Enrique</t>
  </si>
  <si>
    <t>Las selvas de la Península de Yucatán durante el Holoceno Medio y Tardío: Una compleja interacción de dinámica y resilencia.</t>
  </si>
  <si>
    <t>Islebe Gerald Alexander</t>
  </si>
  <si>
    <t>Nichos isotópicos de invertebrados marinos clave para entender la degradación de los arrecifes coralinos del Caribe.</t>
  </si>
  <si>
    <t>Cabanillas Terán Nancy</t>
  </si>
  <si>
    <t>Análisis e interpretación de los patrones de distribución de la comunidad y calidad biológica de los hábitats bentónicos profundos y de la plataforma de Yucatán: Etapa 2"</t>
  </si>
  <si>
    <t>Centro de Investigación y de Estudios Avanzados del Instituto Politécnico Nacional</t>
  </si>
  <si>
    <t>Pech Pool Daniel Guadalupe</t>
  </si>
  <si>
    <t>Información de línea base para programas de monitoreo e impacto ambiental</t>
  </si>
  <si>
    <t>Estancias  Posdoctorales  para  Mujeres  Mexicanas  Indígenas  en Ciencia, Tecnología, Ingenierías Matemáticas Convocatoria 2018</t>
  </si>
  <si>
    <t>Centro de Investigaciones y Estudios Superiores en Antropología Social</t>
  </si>
  <si>
    <t>Molina Rosales Dolores Ofelia</t>
  </si>
  <si>
    <t>Estancias posdoctorales para mujeres mexicanas indígenas en ciencia, tecnología, ingenieríasy matemáticas Convocatoria 2019</t>
  </si>
  <si>
    <t>Centro de Investigación y Estudios Superiores en Antropología Social</t>
  </si>
  <si>
    <t>Pat Fernández Juan Manuel</t>
  </si>
  <si>
    <t>Mujeres con vocación científica</t>
  </si>
  <si>
    <t>Se incribieron 104 estudiantes y 34 académicas de distintas instituciones del país y de América Latina. La participación promedio por día fue de 129 personas, con un total de 387 asistentes, entre personas registradas previamente y quienes solo se interes</t>
  </si>
  <si>
    <t>Vulnerabilidad de los sistemas socioambientales costeros del sur del Golfo de México y Caribe: amenazas y adaptación</t>
  </si>
  <si>
    <t>Creación de la red de laboratorios virtuales de centros CONACyT para la atención de estudiantes a distancia.</t>
  </si>
  <si>
    <t>Centro de Investigación y Desarrollo Tecnológico en Electroquímica, S.C. (CIDETEQ)</t>
  </si>
  <si>
    <t>López Anaya Miguel Angel</t>
  </si>
  <si>
    <t>Convocatoria problemas nacionales</t>
  </si>
  <si>
    <t>Convocatoria redes temáticas</t>
  </si>
  <si>
    <t>Fondo CIBIOGEM</t>
  </si>
  <si>
    <t>Apoyos institucionales</t>
  </si>
  <si>
    <t>Apoyos Complementarios para la Adquisición de Equipo Científico</t>
  </si>
  <si>
    <t>INNOVAPYME</t>
  </si>
  <si>
    <t>INNOVATEC</t>
  </si>
  <si>
    <t>PROINNOVA</t>
  </si>
  <si>
    <t>Fondo Sectorial ASA</t>
  </si>
  <si>
    <t>Fondo Sectorial CFE</t>
  </si>
  <si>
    <t>Fondo Sectorial INEGI</t>
  </si>
  <si>
    <t>Fondo Sectorial SENER Hidrocarburos</t>
  </si>
  <si>
    <t>Fondo Sectorial SENER Sustentabilidad</t>
  </si>
  <si>
    <t>Fondo Sectorial CONACYT-SEGOB-CNS para la Seguridad Pública</t>
  </si>
  <si>
    <t>Fondo Sectorial CONAVI</t>
  </si>
  <si>
    <t>FINNOVA</t>
  </si>
  <si>
    <t>Fondo de Innovación Tecnológica</t>
  </si>
  <si>
    <t>Fondo Sectorial INIFED</t>
  </si>
  <si>
    <t>Fondo Sectorial SECTUR</t>
  </si>
  <si>
    <t>Fondo Sectorial SEDESOL</t>
  </si>
  <si>
    <t>Fondo Sectorial SEMAR</t>
  </si>
  <si>
    <t xml:space="preserve">Fondo SEP/AFSEDF – CONACYT </t>
  </si>
  <si>
    <t>Fondo SEP/SEB – CONACYT</t>
  </si>
  <si>
    <t>Fondo Sectorial SRE</t>
  </si>
  <si>
    <t>Fondo Sectorial SALUD</t>
  </si>
  <si>
    <t>Fondos Mixtos CONACYT</t>
  </si>
  <si>
    <t>Aguascalientes</t>
  </si>
  <si>
    <t>Baja California</t>
  </si>
  <si>
    <t>Baja California Sur</t>
  </si>
  <si>
    <t>Campeche</t>
  </si>
  <si>
    <t>Chiapas</t>
  </si>
  <si>
    <t>Chihuahua</t>
  </si>
  <si>
    <t>Ciudad Juárez</t>
  </si>
  <si>
    <t>Coahuila</t>
  </si>
  <si>
    <t>Colima</t>
  </si>
  <si>
    <t>Distrito Federal</t>
  </si>
  <si>
    <t>Durango</t>
  </si>
  <si>
    <t>Estado de México</t>
  </si>
  <si>
    <t>Guanajuato</t>
  </si>
  <si>
    <t>Guerrero</t>
  </si>
  <si>
    <t>Hidalgo</t>
  </si>
  <si>
    <t>Jalisco</t>
  </si>
  <si>
    <t>Michoacán</t>
  </si>
  <si>
    <t>Morelos</t>
  </si>
  <si>
    <t>Nayarit</t>
  </si>
  <si>
    <t>Nuevo León</t>
  </si>
  <si>
    <t>Oaxaca</t>
  </si>
  <si>
    <t>Puebla</t>
  </si>
  <si>
    <t>Gobierno Municipal de Puebla</t>
  </si>
  <si>
    <t>Querétaro</t>
  </si>
  <si>
    <t>Quintana Roo</t>
  </si>
  <si>
    <t>San Luis Potosí</t>
  </si>
  <si>
    <t>Sinaloa</t>
  </si>
  <si>
    <t>Sonora</t>
  </si>
  <si>
    <t>Tabasco</t>
  </si>
  <si>
    <t>Tamaulipas</t>
  </si>
  <si>
    <t>Tlaxcala</t>
  </si>
  <si>
    <t>Veracruz</t>
  </si>
  <si>
    <t>Yucatán</t>
  </si>
  <si>
    <t>Zacatecas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</si>
</sst>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mm/yyyy"/>
  </numFmts>
  <fonts count="7" x14ac:knownFonts="1">
    <font>
      <sz val="11"/>
      <color theme="1"/>
      <name val="Calibri"/>
      <family val="2"/>
      <scheme val="minor"/>
    </font>
    <font>
      <sz val="1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1">
    <xf numFmtId="0" fontId="0" fillId="0" borderId="0" xfId="0"/>
    <xf numFmtId="0" fontId="0" fillId="0" borderId="1" xfId="0" applyBorder="1" applyAlignment="1">
      <alignment horizontal="left" indent="5"/>
    </xf>
    <xf numFmtId="0" fontId="1" fillId="0" borderId="0" xfId="0" applyFont="1"/>
    <xf numFmtId="0" fontId="3" fillId="3" borderId="1" xfId="0" applyFont="1" applyFill="1" applyBorder="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0" fillId="0" borderId="0" xfId="0" applyFont="1" applyBorder="1" applyAlignment="1">
      <alignment horizontal="center" vertical="center" wrapText="1"/>
    </xf>
    <xf numFmtId="0" fontId="0"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2" borderId="0" xfId="0" applyFont="1" applyFill="1" applyBorder="1" applyAlignment="1">
      <alignment horizontal="center" vertical="center" wrapText="1"/>
    </xf>
    <xf numFmtId="164" fontId="0" fillId="2" borderId="0" xfId="0" applyNumberFormat="1" applyFont="1" applyFill="1" applyBorder="1" applyAlignment="1">
      <alignment horizontal="center" vertical="center" wrapText="1"/>
    </xf>
    <xf numFmtId="0" fontId="0" fillId="0" borderId="0" xfId="0" applyFont="1" applyBorder="1" applyAlignment="1">
      <alignment wrapText="1"/>
    </xf>
    <xf numFmtId="9" fontId="0" fillId="2" borderId="0" xfId="0" applyNumberFormat="1" applyFont="1" applyFill="1" applyBorder="1" applyAlignment="1">
      <alignment horizontal="center" vertical="center" wrapText="1"/>
    </xf>
    <xf numFmtId="3" fontId="0" fillId="2" borderId="0" xfId="0" applyNumberFormat="1" applyFont="1" applyFill="1" applyBorder="1" applyAlignment="1">
      <alignment horizontal="center" vertical="center" wrapText="1"/>
    </xf>
    <xf numFmtId="43" fontId="0" fillId="2" borderId="0" xfId="0" applyNumberFormat="1" applyFont="1" applyFill="1" applyBorder="1" applyAlignment="1">
      <alignment horizontal="center" vertical="center" wrapText="1"/>
    </xf>
    <xf numFmtId="0" fontId="0" fillId="2" borderId="0" xfId="0" applyFont="1" applyFill="1" applyBorder="1" applyAlignment="1">
      <alignment vertical="center" wrapText="1"/>
    </xf>
    <xf numFmtId="0" fontId="0" fillId="0" borderId="0" xfId="0" applyFont="1" applyBorder="1"/>
    <xf numFmtId="14" fontId="0" fillId="0" borderId="0" xfId="0" applyNumberFormat="1" applyFont="1" applyFill="1" applyAlignment="1">
      <alignment vertical="center"/>
    </xf>
    <xf numFmtId="0" fontId="0" fillId="0" borderId="0" xfId="0" applyFont="1" applyFill="1" applyAlignment="1">
      <alignment vertical="center"/>
    </xf>
    <xf numFmtId="0" fontId="6" fillId="0" borderId="1" xfId="1" applyFont="1" applyFill="1" applyBorder="1" applyAlignment="1">
      <alignment vertical="center" wrapText="1"/>
    </xf>
    <xf numFmtId="0" fontId="0" fillId="0" borderId="1" xfId="0" applyFont="1" applyBorder="1" applyAlignment="1">
      <alignment vertical="center" wrapText="1"/>
    </xf>
    <xf numFmtId="0" fontId="6" fillId="0" borderId="1" xfId="1" applyFont="1" applyFill="1" applyBorder="1" applyAlignment="1">
      <alignment horizontal="right" vertical="center" wrapText="1"/>
    </xf>
    <xf numFmtId="0" fontId="0" fillId="0" borderId="1" xfId="0" applyFont="1" applyBorder="1" applyAlignment="1">
      <alignment horizontal="center" vertical="center" wrapText="1"/>
    </xf>
    <xf numFmtId="17" fontId="6" fillId="0" borderId="1" xfId="1" applyNumberFormat="1" applyFont="1" applyFill="1" applyBorder="1" applyAlignment="1">
      <alignment horizontal="center" vertical="center" wrapText="1"/>
    </xf>
    <xf numFmtId="9" fontId="0" fillId="0" borderId="1" xfId="3" applyFont="1" applyBorder="1" applyAlignment="1">
      <alignment vertical="center" wrapText="1"/>
    </xf>
    <xf numFmtId="43" fontId="6" fillId="0" borderId="1" xfId="2" applyFont="1" applyFill="1" applyBorder="1" applyAlignment="1">
      <alignment horizontal="right" vertical="center" wrapText="1"/>
    </xf>
    <xf numFmtId="43" fontId="0" fillId="0" borderId="1" xfId="2" applyFont="1" applyBorder="1" applyAlignment="1">
      <alignment vertical="center" wrapText="1"/>
    </xf>
    <xf numFmtId="0" fontId="6" fillId="4" borderId="1" xfId="1" applyFont="1" applyFill="1" applyBorder="1" applyAlignment="1">
      <alignment vertical="center" wrapText="1"/>
    </xf>
    <xf numFmtId="17" fontId="6" fillId="0" borderId="1" xfId="1" applyNumberFormat="1" applyFont="1" applyBorder="1" applyAlignment="1">
      <alignment horizontal="center" vertical="center"/>
    </xf>
    <xf numFmtId="43" fontId="6" fillId="0" borderId="1" xfId="2"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14" fontId="0" fillId="0" borderId="0" xfId="0" applyNumberFormat="1" applyFont="1" applyBorder="1" applyAlignment="1">
      <alignment vertical="center"/>
    </xf>
    <xf numFmtId="0"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0" fontId="4" fillId="0" borderId="0" xfId="0" applyFont="1" applyFill="1" applyAlignment="1">
      <alignment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cellXfs>
  <cellStyles count="6">
    <cellStyle name="Millares" xfId="2" builtinId="3"/>
    <cellStyle name="Millares 2" xfId="4" xr:uid="{ED90B3A1-2AEE-4BEB-8961-29DC8B571FCB}"/>
    <cellStyle name="Millares 3" xfId="5" xr:uid="{BE1E75A4-F010-4BCB-BC2C-28EC89E7ACD9}"/>
    <cellStyle name="Normal" xfId="0" builtinId="0"/>
    <cellStyle name="Normal_Proyectos" xfId="1" xr:uid="{CE3B5533-F9BF-45D4-AAB9-8BEA682BC997}"/>
    <cellStyle name="Porcentaje" xfId="3" builtinId="5"/>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tabSelected="1" zoomScale="60" zoomScaleNormal="60" workbookViewId="0">
      <pane ySplit="2" topLeftCell="A3" activePane="bottomLeft" state="frozen"/>
      <selection pane="bottomLeft"/>
    </sheetView>
  </sheetViews>
  <sheetFormatPr baseColWidth="10" defaultColWidth="11.5703125" defaultRowHeight="15" x14ac:dyDescent="0.25"/>
  <cols>
    <col min="1" max="2" width="11.5703125" style="31"/>
    <col min="3" max="3" width="57.140625" style="31" customWidth="1"/>
    <col min="4" max="4" width="35.7109375" style="31" customWidth="1"/>
    <col min="5" max="5" width="34.7109375" style="31" customWidth="1"/>
    <col min="6" max="6" width="20.85546875" style="31" customWidth="1"/>
    <col min="7" max="7" width="24.7109375" style="32" customWidth="1"/>
    <col min="8" max="8" width="19.5703125" style="32" customWidth="1"/>
    <col min="9" max="9" width="19.5703125" style="33" customWidth="1"/>
    <col min="10" max="10" width="17.140625" style="34" customWidth="1"/>
    <col min="11" max="11" width="17.140625" style="31" customWidth="1"/>
    <col min="12" max="12" width="22.85546875" style="34" customWidth="1"/>
    <col min="13" max="13" width="31.5703125" style="31" customWidth="1"/>
    <col min="14" max="14" width="55.42578125" style="31" customWidth="1"/>
    <col min="15" max="16384" width="11.5703125" style="16"/>
  </cols>
  <sheetData>
    <row r="1" spans="1:14" s="40" customFormat="1" ht="28.15" customHeight="1" x14ac:dyDescent="0.25">
      <c r="A1" s="37"/>
      <c r="B1" s="37"/>
      <c r="C1" s="18"/>
      <c r="D1" s="18"/>
      <c r="E1" s="18"/>
      <c r="F1" s="18"/>
      <c r="G1" s="38"/>
      <c r="H1" s="38"/>
      <c r="I1" s="39"/>
      <c r="J1" s="17"/>
      <c r="K1" s="18"/>
      <c r="L1" s="17"/>
      <c r="M1" s="18"/>
      <c r="N1" s="18"/>
    </row>
    <row r="2" spans="1:14" s="4" customFormat="1" ht="106.5" customHeight="1" x14ac:dyDescent="0.25">
      <c r="A2" s="3" t="s">
        <v>0</v>
      </c>
      <c r="B2" s="3" t="s">
        <v>0</v>
      </c>
      <c r="C2" s="3" t="s">
        <v>1</v>
      </c>
      <c r="D2" s="3" t="s">
        <v>2</v>
      </c>
      <c r="E2" s="3" t="s">
        <v>3</v>
      </c>
      <c r="F2" s="3" t="s">
        <v>4</v>
      </c>
      <c r="G2" s="3" t="s">
        <v>5</v>
      </c>
      <c r="H2" s="3" t="s">
        <v>6</v>
      </c>
      <c r="I2" s="3" t="s">
        <v>7</v>
      </c>
      <c r="J2" s="3" t="s">
        <v>8</v>
      </c>
      <c r="K2" s="3" t="s">
        <v>9</v>
      </c>
      <c r="L2" s="3" t="s">
        <v>10</v>
      </c>
      <c r="M2" s="3" t="s">
        <v>11</v>
      </c>
      <c r="N2" s="3" t="s">
        <v>12</v>
      </c>
    </row>
    <row r="3" spans="1:14" s="5" customFormat="1" ht="55.5" customHeight="1" x14ac:dyDescent="0.25">
      <c r="A3" s="19">
        <v>1</v>
      </c>
      <c r="B3" s="35">
        <v>13147</v>
      </c>
      <c r="C3" s="19" t="s">
        <v>13</v>
      </c>
      <c r="D3" s="19"/>
      <c r="E3" s="20" t="s">
        <v>14</v>
      </c>
      <c r="F3" s="21"/>
      <c r="G3" s="22" t="s">
        <v>15</v>
      </c>
      <c r="H3" s="23">
        <v>42217</v>
      </c>
      <c r="I3" s="23">
        <v>43312</v>
      </c>
      <c r="J3" s="24">
        <f>+L3/K3</f>
        <v>0.99626259803885531</v>
      </c>
      <c r="K3" s="25">
        <v>9091770.2599999998</v>
      </c>
      <c r="L3" s="26">
        <v>9057790.6599999983</v>
      </c>
      <c r="M3" s="19" t="s">
        <v>16</v>
      </c>
      <c r="N3" s="19" t="s">
        <v>17</v>
      </c>
    </row>
    <row r="4" spans="1:14" s="5" customFormat="1" ht="55.5" customHeight="1" x14ac:dyDescent="0.25">
      <c r="A4" s="19">
        <v>2</v>
      </c>
      <c r="B4" s="35">
        <v>13153</v>
      </c>
      <c r="C4" s="19" t="s">
        <v>18</v>
      </c>
      <c r="D4" s="19"/>
      <c r="E4" s="20" t="s">
        <v>19</v>
      </c>
      <c r="F4" s="21"/>
      <c r="G4" s="22" t="s">
        <v>15</v>
      </c>
      <c r="H4" s="23">
        <v>42597</v>
      </c>
      <c r="I4" s="23">
        <v>44196</v>
      </c>
      <c r="J4" s="24">
        <f t="shared" ref="J4:J67" si="0">+L4/K4</f>
        <v>0.98381466961337882</v>
      </c>
      <c r="K4" s="25">
        <v>2022398.63</v>
      </c>
      <c r="L4" s="26">
        <v>1989665.44</v>
      </c>
      <c r="M4" s="19" t="s">
        <v>20</v>
      </c>
      <c r="N4" s="19" t="s">
        <v>21</v>
      </c>
    </row>
    <row r="5" spans="1:14" s="5" customFormat="1" ht="55.5" customHeight="1" x14ac:dyDescent="0.25">
      <c r="A5" s="19">
        <v>3</v>
      </c>
      <c r="B5" s="35">
        <v>13156</v>
      </c>
      <c r="C5" s="19" t="s">
        <v>22</v>
      </c>
      <c r="D5" s="19"/>
      <c r="E5" s="20" t="s">
        <v>14</v>
      </c>
      <c r="F5" s="21"/>
      <c r="G5" s="22" t="s">
        <v>15</v>
      </c>
      <c r="H5" s="23">
        <v>42736</v>
      </c>
      <c r="I5" s="23">
        <v>43830</v>
      </c>
      <c r="J5" s="24">
        <f t="shared" si="0"/>
        <v>0.83415365635644323</v>
      </c>
      <c r="K5" s="25">
        <v>7562720</v>
      </c>
      <c r="L5" s="26">
        <v>6308470.54</v>
      </c>
      <c r="M5" s="19" t="s">
        <v>23</v>
      </c>
      <c r="N5" s="19" t="s">
        <v>21</v>
      </c>
    </row>
    <row r="6" spans="1:14" s="5" customFormat="1" ht="55.5" customHeight="1" x14ac:dyDescent="0.25">
      <c r="A6" s="19">
        <v>4</v>
      </c>
      <c r="B6" s="35">
        <v>13162</v>
      </c>
      <c r="C6" s="19" t="s">
        <v>24</v>
      </c>
      <c r="D6" s="19"/>
      <c r="E6" s="20" t="s">
        <v>25</v>
      </c>
      <c r="F6" s="19"/>
      <c r="G6" s="22" t="s">
        <v>15</v>
      </c>
      <c r="H6" s="23">
        <v>43282</v>
      </c>
      <c r="I6" s="23">
        <v>43921</v>
      </c>
      <c r="J6" s="24">
        <f t="shared" si="0"/>
        <v>0.84475713342400738</v>
      </c>
      <c r="K6" s="25">
        <v>7886636.8999999994</v>
      </c>
      <c r="L6" s="26">
        <v>6662292.7799999993</v>
      </c>
      <c r="M6" s="19" t="s">
        <v>26</v>
      </c>
      <c r="N6" s="19" t="s">
        <v>21</v>
      </c>
    </row>
    <row r="7" spans="1:14" s="5" customFormat="1" ht="55.5" customHeight="1" x14ac:dyDescent="0.25">
      <c r="A7" s="19">
        <v>5</v>
      </c>
      <c r="B7" s="36">
        <v>13163</v>
      </c>
      <c r="C7" s="19" t="s">
        <v>27</v>
      </c>
      <c r="D7" s="27"/>
      <c r="E7" s="27" t="s">
        <v>28</v>
      </c>
      <c r="F7" s="21"/>
      <c r="G7" s="22" t="s">
        <v>15</v>
      </c>
      <c r="H7" s="23">
        <v>43344</v>
      </c>
      <c r="I7" s="23">
        <v>43708</v>
      </c>
      <c r="J7" s="24">
        <f t="shared" si="0"/>
        <v>0.97523539603960396</v>
      </c>
      <c r="K7" s="25">
        <v>323200</v>
      </c>
      <c r="L7" s="26">
        <v>315196.08</v>
      </c>
      <c r="M7" s="19" t="s">
        <v>29</v>
      </c>
      <c r="N7" s="19" t="s">
        <v>21</v>
      </c>
    </row>
    <row r="8" spans="1:14" s="5" customFormat="1" ht="55.5" customHeight="1" x14ac:dyDescent="0.25">
      <c r="A8" s="19">
        <v>6</v>
      </c>
      <c r="B8" s="35">
        <v>13168</v>
      </c>
      <c r="C8" s="19" t="s">
        <v>30</v>
      </c>
      <c r="D8" s="19"/>
      <c r="E8" s="20" t="s">
        <v>14</v>
      </c>
      <c r="F8" s="21"/>
      <c r="G8" s="22" t="s">
        <v>15</v>
      </c>
      <c r="H8" s="23">
        <v>43643</v>
      </c>
      <c r="I8" s="23">
        <v>44316</v>
      </c>
      <c r="J8" s="24">
        <f t="shared" si="0"/>
        <v>0.3071070625814189</v>
      </c>
      <c r="K8" s="25">
        <v>10903492</v>
      </c>
      <c r="L8" s="26">
        <v>3348539.4000000004</v>
      </c>
      <c r="M8" s="19" t="s">
        <v>23</v>
      </c>
      <c r="N8" s="19" t="s">
        <v>21</v>
      </c>
    </row>
    <row r="9" spans="1:14" s="5" customFormat="1" ht="55.5" customHeight="1" x14ac:dyDescent="0.25">
      <c r="A9" s="19">
        <v>7</v>
      </c>
      <c r="B9" s="35">
        <v>13169</v>
      </c>
      <c r="C9" s="19" t="s">
        <v>31</v>
      </c>
      <c r="D9" s="19"/>
      <c r="E9" s="20" t="s">
        <v>32</v>
      </c>
      <c r="F9" s="21"/>
      <c r="G9" s="22" t="s">
        <v>15</v>
      </c>
      <c r="H9" s="23">
        <v>43647</v>
      </c>
      <c r="I9" s="23">
        <v>44255</v>
      </c>
      <c r="J9" s="24">
        <f t="shared" si="0"/>
        <v>0.58527839523742398</v>
      </c>
      <c r="K9" s="25">
        <v>1874454.48</v>
      </c>
      <c r="L9" s="26">
        <v>1097077.71</v>
      </c>
      <c r="M9" s="19" t="s">
        <v>33</v>
      </c>
      <c r="N9" s="19" t="s">
        <v>21</v>
      </c>
    </row>
    <row r="10" spans="1:14" s="5" customFormat="1" ht="55.5" customHeight="1" x14ac:dyDescent="0.25">
      <c r="A10" s="19">
        <v>8</v>
      </c>
      <c r="B10" s="35">
        <v>13171</v>
      </c>
      <c r="C10" s="19" t="s">
        <v>34</v>
      </c>
      <c r="D10" s="19"/>
      <c r="E10" s="20" t="s">
        <v>35</v>
      </c>
      <c r="F10" s="21"/>
      <c r="G10" s="22" t="s">
        <v>15</v>
      </c>
      <c r="H10" s="23">
        <v>43693</v>
      </c>
      <c r="I10" s="23">
        <v>43980</v>
      </c>
      <c r="J10" s="24">
        <f t="shared" si="0"/>
        <v>0.45779982456140356</v>
      </c>
      <c r="K10" s="25">
        <v>285000</v>
      </c>
      <c r="L10" s="26">
        <v>130472.95000000001</v>
      </c>
      <c r="M10" s="19" t="s">
        <v>36</v>
      </c>
      <c r="N10" s="19" t="s">
        <v>21</v>
      </c>
    </row>
    <row r="11" spans="1:14" s="5" customFormat="1" ht="55.5" customHeight="1" x14ac:dyDescent="0.25">
      <c r="A11" s="19">
        <v>9</v>
      </c>
      <c r="B11" s="35">
        <v>13174</v>
      </c>
      <c r="C11" s="19" t="s">
        <v>37</v>
      </c>
      <c r="D11" s="19"/>
      <c r="E11" s="20" t="s">
        <v>38</v>
      </c>
      <c r="F11" s="21"/>
      <c r="G11" s="22" t="s">
        <v>15</v>
      </c>
      <c r="H11" s="23">
        <v>43838</v>
      </c>
      <c r="I11" s="23">
        <v>43948</v>
      </c>
      <c r="J11" s="24">
        <f t="shared" si="0"/>
        <v>0.6628094907320774</v>
      </c>
      <c r="K11" s="25">
        <v>743334.86</v>
      </c>
      <c r="L11" s="26">
        <v>492689.4</v>
      </c>
      <c r="M11" s="19" t="s">
        <v>39</v>
      </c>
      <c r="N11" s="19" t="s">
        <v>21</v>
      </c>
    </row>
    <row r="12" spans="1:14" s="5" customFormat="1" ht="55.5" customHeight="1" x14ac:dyDescent="0.25">
      <c r="A12" s="19">
        <v>10</v>
      </c>
      <c r="B12" s="35">
        <v>13177</v>
      </c>
      <c r="C12" s="19" t="s">
        <v>40</v>
      </c>
      <c r="D12" s="19"/>
      <c r="E12" s="20" t="s">
        <v>41</v>
      </c>
      <c r="F12" s="21"/>
      <c r="G12" s="22" t="s">
        <v>15</v>
      </c>
      <c r="H12" s="23">
        <v>43998</v>
      </c>
      <c r="I12" s="23">
        <v>44884</v>
      </c>
      <c r="J12" s="24">
        <f t="shared" si="0"/>
        <v>0</v>
      </c>
      <c r="K12" s="25">
        <v>115000</v>
      </c>
      <c r="L12" s="26">
        <v>0</v>
      </c>
      <c r="M12" s="19" t="s">
        <v>42</v>
      </c>
      <c r="N12" s="19" t="s">
        <v>21</v>
      </c>
    </row>
    <row r="13" spans="1:14" s="5" customFormat="1" ht="55.5" customHeight="1" x14ac:dyDescent="0.25">
      <c r="A13" s="19">
        <v>11</v>
      </c>
      <c r="B13" s="35">
        <v>13178</v>
      </c>
      <c r="C13" s="19" t="s">
        <v>43</v>
      </c>
      <c r="D13" s="19"/>
      <c r="E13" s="20" t="s">
        <v>44</v>
      </c>
      <c r="F13" s="21"/>
      <c r="G13" s="22" t="s">
        <v>15</v>
      </c>
      <c r="H13" s="23">
        <v>43862</v>
      </c>
      <c r="I13" s="28">
        <v>44620</v>
      </c>
      <c r="J13" s="24">
        <f t="shared" si="0"/>
        <v>0.10355029585798817</v>
      </c>
      <c r="K13" s="25">
        <v>169000</v>
      </c>
      <c r="L13" s="26">
        <v>17500</v>
      </c>
      <c r="M13" s="19" t="s">
        <v>45</v>
      </c>
      <c r="N13" s="19" t="s">
        <v>21</v>
      </c>
    </row>
    <row r="14" spans="1:14" s="5" customFormat="1" ht="55.5" customHeight="1" x14ac:dyDescent="0.25">
      <c r="A14" s="19">
        <v>12</v>
      </c>
      <c r="B14" s="35">
        <v>13181</v>
      </c>
      <c r="C14" s="19" t="s">
        <v>46</v>
      </c>
      <c r="D14" s="19"/>
      <c r="E14" s="20" t="s">
        <v>47</v>
      </c>
      <c r="F14" s="21"/>
      <c r="G14" s="22" t="s">
        <v>15</v>
      </c>
      <c r="H14" s="23">
        <v>44068</v>
      </c>
      <c r="I14" s="23">
        <v>45162</v>
      </c>
      <c r="J14" s="24">
        <f t="shared" si="0"/>
        <v>4.9885029875392464E-2</v>
      </c>
      <c r="K14" s="25">
        <v>2608086.2400000002</v>
      </c>
      <c r="L14" s="26">
        <v>130104.46</v>
      </c>
      <c r="M14" s="19" t="s">
        <v>16</v>
      </c>
      <c r="N14" s="19" t="s">
        <v>21</v>
      </c>
    </row>
    <row r="15" spans="1:14" s="5" customFormat="1" ht="55.5" customHeight="1" x14ac:dyDescent="0.25">
      <c r="A15" s="19">
        <v>13</v>
      </c>
      <c r="B15" s="35">
        <v>13182</v>
      </c>
      <c r="C15" s="19" t="s">
        <v>48</v>
      </c>
      <c r="D15" s="19"/>
      <c r="E15" s="20" t="s">
        <v>49</v>
      </c>
      <c r="F15" s="21"/>
      <c r="G15" s="22" t="s">
        <v>15</v>
      </c>
      <c r="H15" s="23">
        <v>44099</v>
      </c>
      <c r="I15" s="23">
        <v>44196</v>
      </c>
      <c r="J15" s="24">
        <f t="shared" si="0"/>
        <v>0.81019319229551601</v>
      </c>
      <c r="K15" s="29">
        <v>792837</v>
      </c>
      <c r="L15" s="26">
        <v>642351.14</v>
      </c>
      <c r="M15" s="19" t="s">
        <v>50</v>
      </c>
      <c r="N15" s="19" t="s">
        <v>21</v>
      </c>
    </row>
    <row r="16" spans="1:14" s="5" customFormat="1" ht="55.5" customHeight="1" x14ac:dyDescent="0.25">
      <c r="A16" s="19">
        <v>14</v>
      </c>
      <c r="B16" s="35">
        <v>15012</v>
      </c>
      <c r="C16" s="19" t="s">
        <v>51</v>
      </c>
      <c r="D16" s="19"/>
      <c r="E16" s="20" t="s">
        <v>52</v>
      </c>
      <c r="F16" s="21"/>
      <c r="G16" s="22" t="s">
        <v>15</v>
      </c>
      <c r="H16" s="23">
        <v>42720</v>
      </c>
      <c r="I16" s="23">
        <v>44196</v>
      </c>
      <c r="J16" s="24">
        <f t="shared" si="0"/>
        <v>0.96704354003679283</v>
      </c>
      <c r="K16" s="25">
        <v>2242410.14</v>
      </c>
      <c r="L16" s="26">
        <v>2168508.2400000002</v>
      </c>
      <c r="M16" s="19" t="s">
        <v>29</v>
      </c>
      <c r="N16" s="19" t="s">
        <v>21</v>
      </c>
    </row>
    <row r="17" spans="1:14" s="5" customFormat="1" ht="55.5" customHeight="1" x14ac:dyDescent="0.25">
      <c r="A17" s="19">
        <v>15</v>
      </c>
      <c r="B17" s="35">
        <v>16008</v>
      </c>
      <c r="C17" s="19" t="s">
        <v>53</v>
      </c>
      <c r="D17" s="19" t="s">
        <v>54</v>
      </c>
      <c r="E17" s="20"/>
      <c r="F17" s="21"/>
      <c r="G17" s="22" t="s">
        <v>15</v>
      </c>
      <c r="H17" s="23">
        <v>42741</v>
      </c>
      <c r="I17" s="23">
        <v>43471</v>
      </c>
      <c r="J17" s="24">
        <f t="shared" si="0"/>
        <v>0.95556545963789141</v>
      </c>
      <c r="K17" s="25">
        <v>1999400</v>
      </c>
      <c r="L17" s="26">
        <v>1910557.58</v>
      </c>
      <c r="M17" s="19" t="s">
        <v>29</v>
      </c>
      <c r="N17" s="19" t="s">
        <v>21</v>
      </c>
    </row>
    <row r="18" spans="1:14" s="5" customFormat="1" ht="55.5" customHeight="1" x14ac:dyDescent="0.25">
      <c r="A18" s="19">
        <v>16</v>
      </c>
      <c r="B18" s="35">
        <v>16012</v>
      </c>
      <c r="C18" s="19" t="s">
        <v>55</v>
      </c>
      <c r="D18" s="19" t="s">
        <v>54</v>
      </c>
      <c r="E18" s="20"/>
      <c r="F18" s="21"/>
      <c r="G18" s="22" t="s">
        <v>15</v>
      </c>
      <c r="H18" s="23">
        <v>43957</v>
      </c>
      <c r="I18" s="23">
        <v>44015</v>
      </c>
      <c r="J18" s="24">
        <f t="shared" si="0"/>
        <v>0.98365082230244694</v>
      </c>
      <c r="K18" s="25">
        <v>99720</v>
      </c>
      <c r="L18" s="26">
        <v>98089.66</v>
      </c>
      <c r="M18" s="19" t="s">
        <v>56</v>
      </c>
      <c r="N18" s="19" t="s">
        <v>57</v>
      </c>
    </row>
    <row r="19" spans="1:14" s="5" customFormat="1" ht="55.5" customHeight="1" x14ac:dyDescent="0.25">
      <c r="A19" s="19">
        <v>17</v>
      </c>
      <c r="B19" s="36">
        <v>16014</v>
      </c>
      <c r="C19" s="19" t="s">
        <v>58</v>
      </c>
      <c r="D19" s="19" t="s">
        <v>54</v>
      </c>
      <c r="E19" s="20"/>
      <c r="F19" s="21"/>
      <c r="G19" s="22" t="s">
        <v>15</v>
      </c>
      <c r="H19" s="23">
        <v>44069</v>
      </c>
      <c r="I19" s="23">
        <v>44165</v>
      </c>
      <c r="J19" s="24">
        <f t="shared" si="0"/>
        <v>0.95017406900960744</v>
      </c>
      <c r="K19" s="25">
        <v>563110</v>
      </c>
      <c r="L19" s="26">
        <v>535052.52</v>
      </c>
      <c r="M19" s="19" t="s">
        <v>59</v>
      </c>
      <c r="N19" s="19" t="s">
        <v>21</v>
      </c>
    </row>
    <row r="20" spans="1:14" s="5" customFormat="1" ht="55.5" customHeight="1" x14ac:dyDescent="0.25">
      <c r="A20" s="19">
        <v>18</v>
      </c>
      <c r="B20" s="35">
        <v>16015</v>
      </c>
      <c r="C20" s="19" t="s">
        <v>60</v>
      </c>
      <c r="D20" s="19" t="s">
        <v>61</v>
      </c>
      <c r="E20" s="20"/>
      <c r="F20" s="21"/>
      <c r="G20" s="22" t="s">
        <v>15</v>
      </c>
      <c r="H20" s="23">
        <v>44121</v>
      </c>
      <c r="I20" s="23">
        <v>44213</v>
      </c>
      <c r="J20" s="24">
        <f t="shared" si="0"/>
        <v>0</v>
      </c>
      <c r="K20" s="25">
        <v>100000</v>
      </c>
      <c r="L20" s="26">
        <v>0</v>
      </c>
      <c r="M20" s="19" t="s">
        <v>62</v>
      </c>
      <c r="N20" s="19" t="s">
        <v>21</v>
      </c>
    </row>
    <row r="21" spans="1:14" s="5" customFormat="1" ht="55.5" customHeight="1" x14ac:dyDescent="0.25">
      <c r="A21" s="19">
        <v>19</v>
      </c>
      <c r="B21" s="35">
        <v>16016</v>
      </c>
      <c r="C21" s="19" t="s">
        <v>63</v>
      </c>
      <c r="D21" s="19" t="s">
        <v>61</v>
      </c>
      <c r="E21" s="20"/>
      <c r="F21" s="21"/>
      <c r="G21" s="22" t="s">
        <v>15</v>
      </c>
      <c r="H21" s="23">
        <v>44121</v>
      </c>
      <c r="I21" s="23">
        <v>44213</v>
      </c>
      <c r="J21" s="24">
        <f t="shared" si="0"/>
        <v>0.17699610000000002</v>
      </c>
      <c r="K21" s="25">
        <v>100000</v>
      </c>
      <c r="L21" s="26">
        <v>17699.61</v>
      </c>
      <c r="M21" s="19" t="s">
        <v>64</v>
      </c>
      <c r="N21" s="19" t="s">
        <v>21</v>
      </c>
    </row>
    <row r="22" spans="1:14" s="5" customFormat="1" ht="55.5" customHeight="1" x14ac:dyDescent="0.25">
      <c r="A22" s="19">
        <v>20</v>
      </c>
      <c r="B22" s="35">
        <v>16017</v>
      </c>
      <c r="C22" s="19" t="s">
        <v>65</v>
      </c>
      <c r="D22" s="19" t="s">
        <v>61</v>
      </c>
      <c r="E22" s="20"/>
      <c r="F22" s="21"/>
      <c r="G22" s="22" t="s">
        <v>15</v>
      </c>
      <c r="H22" s="23">
        <v>44125</v>
      </c>
      <c r="I22" s="23">
        <v>44217</v>
      </c>
      <c r="J22" s="24">
        <f t="shared" si="0"/>
        <v>0</v>
      </c>
      <c r="K22" s="25">
        <v>100000</v>
      </c>
      <c r="L22" s="26">
        <v>0</v>
      </c>
      <c r="M22" s="19" t="s">
        <v>23</v>
      </c>
      <c r="N22" s="19" t="s">
        <v>21</v>
      </c>
    </row>
    <row r="23" spans="1:14" s="5" customFormat="1" ht="55.5" customHeight="1" x14ac:dyDescent="0.25">
      <c r="A23" s="19">
        <v>21</v>
      </c>
      <c r="B23" s="35">
        <v>17003</v>
      </c>
      <c r="C23" s="19" t="s">
        <v>66</v>
      </c>
      <c r="D23" s="19" t="s">
        <v>67</v>
      </c>
      <c r="E23" s="20"/>
      <c r="F23" s="21"/>
      <c r="G23" s="22" t="s">
        <v>15</v>
      </c>
      <c r="H23" s="23">
        <v>42664</v>
      </c>
      <c r="I23" s="23">
        <v>43739</v>
      </c>
      <c r="J23" s="24">
        <f t="shared" si="0"/>
        <v>0.82001132666666665</v>
      </c>
      <c r="K23" s="25">
        <v>1500000</v>
      </c>
      <c r="L23" s="26">
        <v>1230016.99</v>
      </c>
      <c r="M23" s="19" t="s">
        <v>68</v>
      </c>
      <c r="N23" s="19" t="s">
        <v>21</v>
      </c>
    </row>
    <row r="24" spans="1:14" s="5" customFormat="1" ht="55.5" customHeight="1" x14ac:dyDescent="0.25">
      <c r="A24" s="19">
        <v>22</v>
      </c>
      <c r="B24" s="35">
        <v>17004</v>
      </c>
      <c r="C24" s="19" t="s">
        <v>69</v>
      </c>
      <c r="D24" s="19" t="s">
        <v>67</v>
      </c>
      <c r="E24" s="20"/>
      <c r="F24" s="21"/>
      <c r="G24" s="22" t="s">
        <v>15</v>
      </c>
      <c r="H24" s="23">
        <v>42727</v>
      </c>
      <c r="I24" s="23">
        <v>43822</v>
      </c>
      <c r="J24" s="24">
        <f t="shared" si="0"/>
        <v>0.94084725048857731</v>
      </c>
      <c r="K24" s="25">
        <v>2967800</v>
      </c>
      <c r="L24" s="26">
        <v>2792246.4699999997</v>
      </c>
      <c r="M24" s="19" t="s">
        <v>70</v>
      </c>
      <c r="N24" s="19" t="s">
        <v>21</v>
      </c>
    </row>
    <row r="25" spans="1:14" s="5" customFormat="1" ht="55.5" customHeight="1" x14ac:dyDescent="0.25">
      <c r="A25" s="19">
        <v>23</v>
      </c>
      <c r="B25" s="35">
        <v>17005</v>
      </c>
      <c r="C25" s="19" t="s">
        <v>71</v>
      </c>
      <c r="D25" s="19" t="s">
        <v>72</v>
      </c>
      <c r="E25" s="20"/>
      <c r="F25" s="21"/>
      <c r="G25" s="22" t="s">
        <v>15</v>
      </c>
      <c r="H25" s="23">
        <v>43160</v>
      </c>
      <c r="I25" s="23">
        <v>43524</v>
      </c>
      <c r="J25" s="24">
        <f t="shared" si="0"/>
        <v>0.92977360000000009</v>
      </c>
      <c r="K25" s="25">
        <v>1200000</v>
      </c>
      <c r="L25" s="26">
        <v>1115728.32</v>
      </c>
      <c r="M25" s="19" t="s">
        <v>50</v>
      </c>
      <c r="N25" s="19" t="s">
        <v>21</v>
      </c>
    </row>
    <row r="26" spans="1:14" s="5" customFormat="1" ht="55.5" customHeight="1" x14ac:dyDescent="0.25">
      <c r="A26" s="19">
        <v>24</v>
      </c>
      <c r="B26" s="35">
        <v>17006</v>
      </c>
      <c r="C26" s="19" t="s">
        <v>73</v>
      </c>
      <c r="D26" s="19" t="s">
        <v>74</v>
      </c>
      <c r="E26" s="20"/>
      <c r="F26" s="21"/>
      <c r="G26" s="22" t="s">
        <v>15</v>
      </c>
      <c r="H26" s="23">
        <v>43195</v>
      </c>
      <c r="I26" s="23">
        <v>44269</v>
      </c>
      <c r="J26" s="24">
        <f t="shared" si="0"/>
        <v>0.78829399269457712</v>
      </c>
      <c r="K26" s="25">
        <v>7118000</v>
      </c>
      <c r="L26" s="26">
        <v>5611076.6399999997</v>
      </c>
      <c r="M26" s="19" t="s">
        <v>23</v>
      </c>
      <c r="N26" s="19" t="s">
        <v>21</v>
      </c>
    </row>
    <row r="27" spans="1:14" s="5" customFormat="1" ht="55.5" customHeight="1" x14ac:dyDescent="0.25">
      <c r="A27" s="19">
        <v>25</v>
      </c>
      <c r="B27" s="35">
        <v>17007</v>
      </c>
      <c r="C27" s="19" t="s">
        <v>75</v>
      </c>
      <c r="D27" s="19" t="s">
        <v>67</v>
      </c>
      <c r="E27" s="20"/>
      <c r="F27" s="21"/>
      <c r="G27" s="22" t="s">
        <v>15</v>
      </c>
      <c r="H27" s="23">
        <v>43838</v>
      </c>
      <c r="I27" s="23">
        <v>44809</v>
      </c>
      <c r="J27" s="24">
        <f t="shared" si="0"/>
        <v>0.15233657954004573</v>
      </c>
      <c r="K27" s="25">
        <v>1378224</v>
      </c>
      <c r="L27" s="26">
        <v>209953.93</v>
      </c>
      <c r="M27" s="19" t="s">
        <v>29</v>
      </c>
      <c r="N27" s="19" t="s">
        <v>21</v>
      </c>
    </row>
    <row r="28" spans="1:14" s="5" customFormat="1" ht="55.5" customHeight="1" x14ac:dyDescent="0.25">
      <c r="A28" s="19">
        <v>26</v>
      </c>
      <c r="B28" s="35">
        <v>17008</v>
      </c>
      <c r="C28" s="19" t="s">
        <v>76</v>
      </c>
      <c r="D28" s="19" t="s">
        <v>77</v>
      </c>
      <c r="E28" s="20"/>
      <c r="F28" s="21"/>
      <c r="G28" s="22" t="s">
        <v>15</v>
      </c>
      <c r="H28" s="23">
        <v>43838</v>
      </c>
      <c r="I28" s="23">
        <v>44407</v>
      </c>
      <c r="J28" s="24">
        <f t="shared" si="0"/>
        <v>9.837757115319197E-2</v>
      </c>
      <c r="K28" s="25">
        <v>1322850</v>
      </c>
      <c r="L28" s="26">
        <v>130138.77</v>
      </c>
      <c r="M28" s="19" t="s">
        <v>23</v>
      </c>
      <c r="N28" s="19" t="s">
        <v>21</v>
      </c>
    </row>
    <row r="29" spans="1:14" s="5" customFormat="1" ht="55.5" customHeight="1" x14ac:dyDescent="0.25">
      <c r="A29" s="19">
        <v>27</v>
      </c>
      <c r="B29" s="35">
        <v>17009</v>
      </c>
      <c r="C29" s="19" t="s">
        <v>78</v>
      </c>
      <c r="D29" s="19" t="s">
        <v>77</v>
      </c>
      <c r="E29" s="20"/>
      <c r="F29" s="21"/>
      <c r="G29" s="22" t="s">
        <v>15</v>
      </c>
      <c r="H29" s="23">
        <v>43838</v>
      </c>
      <c r="I29" s="23">
        <v>44407</v>
      </c>
      <c r="J29" s="24">
        <f t="shared" si="0"/>
        <v>9.2468232709009099E-2</v>
      </c>
      <c r="K29" s="25">
        <v>955700</v>
      </c>
      <c r="L29" s="26">
        <v>88371.89</v>
      </c>
      <c r="M29" s="19" t="s">
        <v>68</v>
      </c>
      <c r="N29" s="19" t="s">
        <v>21</v>
      </c>
    </row>
    <row r="30" spans="1:14" s="5" customFormat="1" ht="55.5" customHeight="1" x14ac:dyDescent="0.25">
      <c r="A30" s="19">
        <v>28</v>
      </c>
      <c r="B30" s="35">
        <v>23038</v>
      </c>
      <c r="C30" s="19" t="s">
        <v>79</v>
      </c>
      <c r="D30" s="19"/>
      <c r="E30" s="20" t="s">
        <v>80</v>
      </c>
      <c r="F30" s="21"/>
      <c r="G30" s="22" t="s">
        <v>15</v>
      </c>
      <c r="H30" s="23">
        <v>39797</v>
      </c>
      <c r="I30" s="23">
        <v>41289</v>
      </c>
      <c r="J30" s="24">
        <f t="shared" si="0"/>
        <v>1</v>
      </c>
      <c r="K30" s="25">
        <v>2901163</v>
      </c>
      <c r="L30" s="26">
        <v>2901163</v>
      </c>
      <c r="M30" s="19" t="s">
        <v>81</v>
      </c>
      <c r="N30" s="19" t="s">
        <v>82</v>
      </c>
    </row>
    <row r="31" spans="1:14" s="5" customFormat="1" ht="55.5" customHeight="1" x14ac:dyDescent="0.25">
      <c r="A31" s="19">
        <v>29</v>
      </c>
      <c r="B31" s="35">
        <v>23073</v>
      </c>
      <c r="C31" s="19" t="s">
        <v>83</v>
      </c>
      <c r="D31" s="19"/>
      <c r="E31" s="20" t="s">
        <v>84</v>
      </c>
      <c r="F31" s="21"/>
      <c r="G31" s="22" t="s">
        <v>15</v>
      </c>
      <c r="H31" s="23">
        <v>43202</v>
      </c>
      <c r="I31" s="28">
        <v>45027</v>
      </c>
      <c r="J31" s="24">
        <f t="shared" si="0"/>
        <v>0.23204916608736317</v>
      </c>
      <c r="K31" s="25">
        <v>824175.8125</v>
      </c>
      <c r="L31" s="26">
        <v>191249.31</v>
      </c>
      <c r="M31" s="19" t="s">
        <v>85</v>
      </c>
      <c r="N31" s="19" t="s">
        <v>21</v>
      </c>
    </row>
    <row r="32" spans="1:14" s="5" customFormat="1" ht="55.5" customHeight="1" x14ac:dyDescent="0.25">
      <c r="A32" s="19">
        <v>30</v>
      </c>
      <c r="B32" s="35">
        <v>23075</v>
      </c>
      <c r="C32" s="19" t="s">
        <v>86</v>
      </c>
      <c r="D32" s="19"/>
      <c r="E32" s="20" t="s">
        <v>87</v>
      </c>
      <c r="F32" s="21"/>
      <c r="G32" s="22" t="s">
        <v>15</v>
      </c>
      <c r="H32" s="23">
        <v>43349</v>
      </c>
      <c r="I32" s="23">
        <v>44285</v>
      </c>
      <c r="J32" s="24">
        <f t="shared" si="0"/>
        <v>0.61333152648991385</v>
      </c>
      <c r="K32" s="25">
        <v>149431.875</v>
      </c>
      <c r="L32" s="26">
        <v>91651.28</v>
      </c>
      <c r="M32" s="19" t="s">
        <v>88</v>
      </c>
      <c r="N32" s="19" t="s">
        <v>21</v>
      </c>
    </row>
    <row r="33" spans="1:14" s="5" customFormat="1" ht="55.5" customHeight="1" x14ac:dyDescent="0.25">
      <c r="A33" s="19">
        <v>31</v>
      </c>
      <c r="B33" s="35">
        <v>23082</v>
      </c>
      <c r="C33" s="19" t="s">
        <v>89</v>
      </c>
      <c r="D33" s="19"/>
      <c r="E33" s="20" t="s">
        <v>84</v>
      </c>
      <c r="F33" s="21"/>
      <c r="G33" s="22" t="s">
        <v>15</v>
      </c>
      <c r="H33" s="23">
        <v>43934</v>
      </c>
      <c r="I33" s="23">
        <v>45838</v>
      </c>
      <c r="J33" s="24">
        <f t="shared" si="0"/>
        <v>0</v>
      </c>
      <c r="K33" s="25">
        <v>726488.75</v>
      </c>
      <c r="L33" s="26">
        <v>0</v>
      </c>
      <c r="M33" s="19" t="s">
        <v>90</v>
      </c>
      <c r="N33" s="19" t="s">
        <v>21</v>
      </c>
    </row>
    <row r="34" spans="1:14" s="5" customFormat="1" ht="55.5" customHeight="1" x14ac:dyDescent="0.25">
      <c r="A34" s="19">
        <v>32</v>
      </c>
      <c r="B34" s="35">
        <v>26004</v>
      </c>
      <c r="C34" s="19" t="s">
        <v>91</v>
      </c>
      <c r="D34" s="19" t="s">
        <v>67</v>
      </c>
      <c r="E34" s="20"/>
      <c r="F34" s="21"/>
      <c r="G34" s="22" t="s">
        <v>15</v>
      </c>
      <c r="H34" s="23">
        <v>43326</v>
      </c>
      <c r="I34" s="28">
        <v>44421</v>
      </c>
      <c r="J34" s="24">
        <f t="shared" si="0"/>
        <v>0.841399153761062</v>
      </c>
      <c r="K34" s="25">
        <v>1808000</v>
      </c>
      <c r="L34" s="26">
        <v>1521249.6700000002</v>
      </c>
      <c r="M34" s="19" t="s">
        <v>85</v>
      </c>
      <c r="N34" s="19" t="s">
        <v>21</v>
      </c>
    </row>
    <row r="35" spans="1:14" s="5" customFormat="1" ht="55.5" customHeight="1" x14ac:dyDescent="0.25">
      <c r="A35" s="19">
        <v>33</v>
      </c>
      <c r="B35" s="36">
        <v>26005</v>
      </c>
      <c r="C35" s="19" t="s">
        <v>92</v>
      </c>
      <c r="D35" s="19" t="s">
        <v>54</v>
      </c>
      <c r="E35" s="20"/>
      <c r="F35" s="21"/>
      <c r="G35" s="22" t="s">
        <v>15</v>
      </c>
      <c r="H35" s="23">
        <v>43997</v>
      </c>
      <c r="I35" s="23">
        <v>44165</v>
      </c>
      <c r="J35" s="24">
        <f t="shared" si="0"/>
        <v>1</v>
      </c>
      <c r="K35" s="25">
        <v>2219399.0699999998</v>
      </c>
      <c r="L35" s="26">
        <v>2219399.0699999998</v>
      </c>
      <c r="M35" s="19" t="s">
        <v>93</v>
      </c>
      <c r="N35" s="19" t="s">
        <v>21</v>
      </c>
    </row>
    <row r="36" spans="1:14" s="5" customFormat="1" ht="55.5" customHeight="1" x14ac:dyDescent="0.25">
      <c r="A36" s="19">
        <v>34</v>
      </c>
      <c r="B36" s="35">
        <v>26007</v>
      </c>
      <c r="C36" s="19" t="s">
        <v>94</v>
      </c>
      <c r="D36" s="19" t="s">
        <v>61</v>
      </c>
      <c r="E36" s="20"/>
      <c r="F36" s="21"/>
      <c r="G36" s="22" t="s">
        <v>15</v>
      </c>
      <c r="H36" s="23">
        <v>44021</v>
      </c>
      <c r="I36" s="23">
        <v>44400</v>
      </c>
      <c r="J36" s="24">
        <f t="shared" si="0"/>
        <v>8.7175115023529898E-2</v>
      </c>
      <c r="K36" s="25">
        <v>1980247</v>
      </c>
      <c r="L36" s="26">
        <v>172628.26</v>
      </c>
      <c r="M36" s="19" t="s">
        <v>88</v>
      </c>
      <c r="N36" s="19" t="s">
        <v>21</v>
      </c>
    </row>
    <row r="37" spans="1:14" s="5" customFormat="1" ht="55.5" customHeight="1" x14ac:dyDescent="0.25">
      <c r="A37" s="19">
        <v>35</v>
      </c>
      <c r="B37" s="36">
        <v>26008</v>
      </c>
      <c r="C37" s="19" t="s">
        <v>95</v>
      </c>
      <c r="D37" s="19" t="s">
        <v>54</v>
      </c>
      <c r="E37" s="20"/>
      <c r="F37" s="21"/>
      <c r="G37" s="22" t="s">
        <v>15</v>
      </c>
      <c r="H37" s="23">
        <v>44067</v>
      </c>
      <c r="I37" s="28">
        <v>44255</v>
      </c>
      <c r="J37" s="24">
        <f t="shared" si="0"/>
        <v>1</v>
      </c>
      <c r="K37" s="25">
        <v>646752.72</v>
      </c>
      <c r="L37" s="26">
        <v>646752.72</v>
      </c>
      <c r="M37" s="19" t="s">
        <v>96</v>
      </c>
      <c r="N37" s="19" t="s">
        <v>21</v>
      </c>
    </row>
    <row r="38" spans="1:14" s="5" customFormat="1" ht="55.5" customHeight="1" x14ac:dyDescent="0.25">
      <c r="A38" s="19">
        <v>36</v>
      </c>
      <c r="B38" s="35">
        <v>26009</v>
      </c>
      <c r="C38" s="19" t="s">
        <v>97</v>
      </c>
      <c r="D38" s="19" t="s">
        <v>61</v>
      </c>
      <c r="E38" s="20"/>
      <c r="F38" s="21"/>
      <c r="G38" s="22" t="s">
        <v>15</v>
      </c>
      <c r="H38" s="23">
        <v>44124</v>
      </c>
      <c r="I38" s="23">
        <v>45219</v>
      </c>
      <c r="J38" s="24">
        <f t="shared" si="0"/>
        <v>0</v>
      </c>
      <c r="K38" s="25">
        <v>3053061</v>
      </c>
      <c r="L38" s="26">
        <v>0</v>
      </c>
      <c r="M38" s="19" t="s">
        <v>98</v>
      </c>
      <c r="N38" s="19" t="s">
        <v>21</v>
      </c>
    </row>
    <row r="39" spans="1:14" s="5" customFormat="1" ht="55.5" customHeight="1" x14ac:dyDescent="0.25">
      <c r="A39" s="19">
        <v>37</v>
      </c>
      <c r="B39" s="35">
        <v>26010</v>
      </c>
      <c r="C39" s="19" t="s">
        <v>99</v>
      </c>
      <c r="D39" s="19" t="s">
        <v>61</v>
      </c>
      <c r="E39" s="20"/>
      <c r="F39" s="21"/>
      <c r="G39" s="22" t="s">
        <v>15</v>
      </c>
      <c r="H39" s="23">
        <v>44119</v>
      </c>
      <c r="I39" s="23">
        <v>80766</v>
      </c>
      <c r="J39" s="24">
        <f t="shared" si="0"/>
        <v>0</v>
      </c>
      <c r="K39" s="25">
        <v>100000</v>
      </c>
      <c r="L39" s="26">
        <v>0</v>
      </c>
      <c r="M39" s="19" t="s">
        <v>93</v>
      </c>
      <c r="N39" s="19" t="s">
        <v>21</v>
      </c>
    </row>
    <row r="40" spans="1:14" s="5" customFormat="1" ht="55.5" customHeight="1" x14ac:dyDescent="0.25">
      <c r="A40" s="19">
        <v>38</v>
      </c>
      <c r="B40" s="35">
        <v>27001</v>
      </c>
      <c r="C40" s="19" t="s">
        <v>100</v>
      </c>
      <c r="D40" s="19"/>
      <c r="E40" s="20" t="s">
        <v>101</v>
      </c>
      <c r="F40" s="21"/>
      <c r="G40" s="22" t="s">
        <v>15</v>
      </c>
      <c r="H40" s="23">
        <v>43994</v>
      </c>
      <c r="I40" s="23">
        <v>44941</v>
      </c>
      <c r="J40" s="24">
        <f t="shared" si="0"/>
        <v>0.1775609303893477</v>
      </c>
      <c r="K40" s="25">
        <v>652630</v>
      </c>
      <c r="L40" s="26">
        <v>115881.59</v>
      </c>
      <c r="M40" s="19" t="s">
        <v>102</v>
      </c>
      <c r="N40" s="19" t="s">
        <v>21</v>
      </c>
    </row>
    <row r="41" spans="1:14" s="5" customFormat="1" ht="55.5" customHeight="1" x14ac:dyDescent="0.25">
      <c r="A41" s="19">
        <v>39</v>
      </c>
      <c r="B41" s="35">
        <v>33068</v>
      </c>
      <c r="C41" s="19" t="s">
        <v>103</v>
      </c>
      <c r="D41" s="19"/>
      <c r="E41" s="20" t="s">
        <v>104</v>
      </c>
      <c r="F41" s="21"/>
      <c r="G41" s="22" t="s">
        <v>15</v>
      </c>
      <c r="H41" s="23">
        <v>43252</v>
      </c>
      <c r="I41" s="23">
        <v>44561</v>
      </c>
      <c r="J41" s="24">
        <f t="shared" si="0"/>
        <v>1.4331977726219567</v>
      </c>
      <c r="K41" s="25">
        <v>506586.28129999997</v>
      </c>
      <c r="L41" s="26">
        <v>726038.33</v>
      </c>
      <c r="M41" s="19" t="s">
        <v>105</v>
      </c>
      <c r="N41" s="19" t="s">
        <v>21</v>
      </c>
    </row>
    <row r="42" spans="1:14" s="5" customFormat="1" ht="55.5" customHeight="1" x14ac:dyDescent="0.25">
      <c r="A42" s="19">
        <v>40</v>
      </c>
      <c r="B42" s="35">
        <v>35030</v>
      </c>
      <c r="C42" s="19" t="s">
        <v>106</v>
      </c>
      <c r="D42" s="19"/>
      <c r="E42" s="20" t="s">
        <v>107</v>
      </c>
      <c r="F42" s="21"/>
      <c r="G42" s="22" t="s">
        <v>15</v>
      </c>
      <c r="H42" s="23">
        <v>44012</v>
      </c>
      <c r="I42" s="23">
        <v>44012</v>
      </c>
      <c r="J42" s="24">
        <f t="shared" si="0"/>
        <v>1.2704769923286693E-2</v>
      </c>
      <c r="K42" s="25">
        <v>157421.19</v>
      </c>
      <c r="L42" s="26">
        <v>2000</v>
      </c>
      <c r="M42" s="19" t="s">
        <v>108</v>
      </c>
      <c r="N42" s="19" t="s">
        <v>21</v>
      </c>
    </row>
    <row r="43" spans="1:14" s="5" customFormat="1" ht="55.5" customHeight="1" x14ac:dyDescent="0.25">
      <c r="A43" s="19">
        <v>41</v>
      </c>
      <c r="B43" s="35">
        <v>36008</v>
      </c>
      <c r="C43" s="19" t="s">
        <v>109</v>
      </c>
      <c r="D43" s="19" t="s">
        <v>110</v>
      </c>
      <c r="E43" s="20"/>
      <c r="F43" s="21"/>
      <c r="G43" s="22" t="s">
        <v>15</v>
      </c>
      <c r="H43" s="23">
        <v>42844</v>
      </c>
      <c r="I43" s="23">
        <v>44001</v>
      </c>
      <c r="J43" s="24">
        <f t="shared" si="0"/>
        <v>1</v>
      </c>
      <c r="K43" s="25">
        <v>4826642.83</v>
      </c>
      <c r="L43" s="26">
        <v>4826642.83</v>
      </c>
      <c r="M43" s="19" t="s">
        <v>111</v>
      </c>
      <c r="N43" s="19" t="s">
        <v>112</v>
      </c>
    </row>
    <row r="44" spans="1:14" s="5" customFormat="1" ht="55.5" customHeight="1" x14ac:dyDescent="0.25">
      <c r="A44" s="19">
        <v>42</v>
      </c>
      <c r="B44" s="35">
        <v>36010</v>
      </c>
      <c r="C44" s="19" t="s">
        <v>113</v>
      </c>
      <c r="D44" s="19"/>
      <c r="E44" s="20" t="s">
        <v>114</v>
      </c>
      <c r="F44" s="21"/>
      <c r="G44" s="22" t="s">
        <v>15</v>
      </c>
      <c r="H44" s="23">
        <v>43252</v>
      </c>
      <c r="I44" s="23">
        <v>44255</v>
      </c>
      <c r="J44" s="24">
        <f t="shared" si="0"/>
        <v>0.73614680639386354</v>
      </c>
      <c r="K44" s="25">
        <v>1244114.75</v>
      </c>
      <c r="L44" s="26">
        <v>915851.1</v>
      </c>
      <c r="M44" s="19" t="s">
        <v>111</v>
      </c>
      <c r="N44" s="19" t="s">
        <v>21</v>
      </c>
    </row>
    <row r="45" spans="1:14" s="5" customFormat="1" ht="55.5" customHeight="1" x14ac:dyDescent="0.25">
      <c r="A45" s="19">
        <v>43</v>
      </c>
      <c r="B45" s="35">
        <v>36011</v>
      </c>
      <c r="C45" s="19" t="s">
        <v>115</v>
      </c>
      <c r="D45" s="19" t="s">
        <v>54</v>
      </c>
      <c r="E45" s="20"/>
      <c r="F45" s="21"/>
      <c r="G45" s="22" t="s">
        <v>15</v>
      </c>
      <c r="H45" s="23">
        <v>43259</v>
      </c>
      <c r="I45" s="23">
        <v>43990</v>
      </c>
      <c r="J45" s="24">
        <f t="shared" si="0"/>
        <v>0.96186250685841346</v>
      </c>
      <c r="K45" s="25">
        <v>1385160</v>
      </c>
      <c r="L45" s="26">
        <v>1332333.47</v>
      </c>
      <c r="M45" s="19" t="s">
        <v>116</v>
      </c>
      <c r="N45" s="19" t="s">
        <v>21</v>
      </c>
    </row>
    <row r="46" spans="1:14" s="5" customFormat="1" ht="55.5" customHeight="1" x14ac:dyDescent="0.25">
      <c r="A46" s="19">
        <v>44</v>
      </c>
      <c r="B46" s="35">
        <v>36013</v>
      </c>
      <c r="C46" s="19" t="s">
        <v>117</v>
      </c>
      <c r="D46" s="19" t="s">
        <v>118</v>
      </c>
      <c r="E46" s="20"/>
      <c r="F46" s="21"/>
      <c r="G46" s="22" t="s">
        <v>15</v>
      </c>
      <c r="H46" s="23">
        <v>43846</v>
      </c>
      <c r="I46" s="23">
        <v>44881</v>
      </c>
      <c r="J46" s="24">
        <f t="shared" si="0"/>
        <v>0.281306</v>
      </c>
      <c r="K46" s="25">
        <v>225000</v>
      </c>
      <c r="L46" s="26">
        <v>63293.85</v>
      </c>
      <c r="M46" s="19" t="s">
        <v>119</v>
      </c>
      <c r="N46" s="19" t="s">
        <v>21</v>
      </c>
    </row>
    <row r="47" spans="1:14" s="5" customFormat="1" ht="55.5" customHeight="1" x14ac:dyDescent="0.25">
      <c r="A47" s="19">
        <v>45</v>
      </c>
      <c r="B47" s="35">
        <v>36014</v>
      </c>
      <c r="C47" s="19" t="s">
        <v>120</v>
      </c>
      <c r="D47" s="19" t="s">
        <v>54</v>
      </c>
      <c r="E47" s="20"/>
      <c r="F47" s="21"/>
      <c r="G47" s="22" t="s">
        <v>15</v>
      </c>
      <c r="H47" s="23">
        <v>43921</v>
      </c>
      <c r="I47" s="23">
        <v>44092</v>
      </c>
      <c r="J47" s="24">
        <f t="shared" si="0"/>
        <v>0.75046403940886697</v>
      </c>
      <c r="K47" s="25">
        <v>446600</v>
      </c>
      <c r="L47" s="26">
        <v>335157.24</v>
      </c>
      <c r="M47" s="19" t="s">
        <v>121</v>
      </c>
      <c r="N47" s="19" t="s">
        <v>21</v>
      </c>
    </row>
    <row r="48" spans="1:14" s="5" customFormat="1" ht="55.5" customHeight="1" x14ac:dyDescent="0.25">
      <c r="A48" s="19">
        <v>46</v>
      </c>
      <c r="B48" s="36">
        <v>36015</v>
      </c>
      <c r="C48" s="19" t="s">
        <v>122</v>
      </c>
      <c r="D48" s="19" t="s">
        <v>54</v>
      </c>
      <c r="E48" s="20"/>
      <c r="F48" s="21"/>
      <c r="G48" s="22" t="s">
        <v>15</v>
      </c>
      <c r="H48" s="23">
        <v>44102</v>
      </c>
      <c r="I48" s="23">
        <v>44134</v>
      </c>
      <c r="J48" s="24">
        <f t="shared" si="0"/>
        <v>0.73745333333333329</v>
      </c>
      <c r="K48" s="25">
        <v>600000</v>
      </c>
      <c r="L48" s="26">
        <v>442472</v>
      </c>
      <c r="M48" s="19" t="s">
        <v>123</v>
      </c>
      <c r="N48" s="19" t="s">
        <v>21</v>
      </c>
    </row>
    <row r="49" spans="1:14" s="5" customFormat="1" ht="55.5" customHeight="1" x14ac:dyDescent="0.25">
      <c r="A49" s="19">
        <v>47</v>
      </c>
      <c r="B49" s="35">
        <v>36016</v>
      </c>
      <c r="C49" s="19" t="s">
        <v>124</v>
      </c>
      <c r="D49" s="19" t="s">
        <v>61</v>
      </c>
      <c r="E49" s="20"/>
      <c r="F49" s="21"/>
      <c r="G49" s="22" t="s">
        <v>15</v>
      </c>
      <c r="H49" s="23">
        <v>44138</v>
      </c>
      <c r="I49" s="23">
        <v>45233</v>
      </c>
      <c r="J49" s="24">
        <f t="shared" si="0"/>
        <v>0</v>
      </c>
      <c r="K49" s="25">
        <v>3150000</v>
      </c>
      <c r="L49" s="26">
        <v>0</v>
      </c>
      <c r="M49" s="19" t="s">
        <v>125</v>
      </c>
      <c r="N49" s="19" t="s">
        <v>21</v>
      </c>
    </row>
    <row r="50" spans="1:14" s="5" customFormat="1" ht="55.5" customHeight="1" x14ac:dyDescent="0.25">
      <c r="A50" s="19">
        <v>48</v>
      </c>
      <c r="B50" s="35">
        <v>36017</v>
      </c>
      <c r="C50" s="19" t="s">
        <v>126</v>
      </c>
      <c r="D50" s="19" t="s">
        <v>61</v>
      </c>
      <c r="E50" s="20"/>
      <c r="F50" s="21"/>
      <c r="G50" s="22" t="s">
        <v>15</v>
      </c>
      <c r="H50" s="23">
        <v>44144</v>
      </c>
      <c r="I50" s="23">
        <v>44236</v>
      </c>
      <c r="J50" s="24">
        <f t="shared" si="0"/>
        <v>0</v>
      </c>
      <c r="K50" s="25">
        <v>100000</v>
      </c>
      <c r="L50" s="26">
        <v>0</v>
      </c>
      <c r="M50" s="19" t="s">
        <v>121</v>
      </c>
      <c r="N50" s="19" t="s">
        <v>21</v>
      </c>
    </row>
    <row r="51" spans="1:14" s="5" customFormat="1" ht="55.5" customHeight="1" x14ac:dyDescent="0.25">
      <c r="A51" s="19">
        <v>49</v>
      </c>
      <c r="B51" s="35">
        <v>36018</v>
      </c>
      <c r="C51" s="19" t="s">
        <v>127</v>
      </c>
      <c r="D51" s="19" t="s">
        <v>61</v>
      </c>
      <c r="E51" s="20"/>
      <c r="F51" s="21"/>
      <c r="G51" s="22" t="s">
        <v>15</v>
      </c>
      <c r="H51" s="23">
        <v>44154</v>
      </c>
      <c r="I51" s="23">
        <v>44154</v>
      </c>
      <c r="J51" s="24">
        <f t="shared" si="0"/>
        <v>0</v>
      </c>
      <c r="K51" s="25">
        <v>100000</v>
      </c>
      <c r="L51" s="26">
        <v>0</v>
      </c>
      <c r="M51" s="19" t="s">
        <v>128</v>
      </c>
      <c r="N51" s="19" t="s">
        <v>21</v>
      </c>
    </row>
    <row r="52" spans="1:14" s="5" customFormat="1" ht="55.5" customHeight="1" x14ac:dyDescent="0.25">
      <c r="A52" s="19">
        <v>50</v>
      </c>
      <c r="B52" s="35">
        <v>37001</v>
      </c>
      <c r="C52" s="19" t="s">
        <v>129</v>
      </c>
      <c r="D52" s="19" t="s">
        <v>130</v>
      </c>
      <c r="E52" s="20" t="s">
        <v>131</v>
      </c>
      <c r="F52" s="21"/>
      <c r="G52" s="22" t="s">
        <v>15</v>
      </c>
      <c r="H52" s="23">
        <v>43819</v>
      </c>
      <c r="I52" s="23">
        <v>44550</v>
      </c>
      <c r="J52" s="24">
        <f t="shared" si="0"/>
        <v>0.24109267558063879</v>
      </c>
      <c r="K52" s="25">
        <v>5471560</v>
      </c>
      <c r="L52" s="26">
        <v>1319153.04</v>
      </c>
      <c r="M52" s="19" t="s">
        <v>132</v>
      </c>
      <c r="N52" s="19" t="s">
        <v>21</v>
      </c>
    </row>
    <row r="53" spans="1:14" s="5" customFormat="1" ht="55.5" customHeight="1" x14ac:dyDescent="0.25">
      <c r="A53" s="19">
        <v>51</v>
      </c>
      <c r="B53" s="35">
        <v>43112</v>
      </c>
      <c r="C53" s="19" t="s">
        <v>133</v>
      </c>
      <c r="D53" s="19"/>
      <c r="E53" s="20" t="s">
        <v>80</v>
      </c>
      <c r="F53" s="21"/>
      <c r="G53" s="22" t="s">
        <v>15</v>
      </c>
      <c r="H53" s="23">
        <v>41869</v>
      </c>
      <c r="I53" s="23">
        <v>43646</v>
      </c>
      <c r="J53" s="24">
        <f t="shared" si="0"/>
        <v>1</v>
      </c>
      <c r="K53" s="25">
        <v>7000000</v>
      </c>
      <c r="L53" s="26">
        <v>7000000</v>
      </c>
      <c r="M53" s="19" t="s">
        <v>134</v>
      </c>
      <c r="N53" s="19" t="s">
        <v>135</v>
      </c>
    </row>
    <row r="54" spans="1:14" s="5" customFormat="1" ht="55.5" customHeight="1" x14ac:dyDescent="0.25">
      <c r="A54" s="19">
        <v>52</v>
      </c>
      <c r="B54" s="35">
        <v>43125</v>
      </c>
      <c r="C54" s="19" t="s">
        <v>136</v>
      </c>
      <c r="D54" s="19"/>
      <c r="E54" s="20" t="s">
        <v>137</v>
      </c>
      <c r="F54" s="21"/>
      <c r="G54" s="22" t="s">
        <v>15</v>
      </c>
      <c r="H54" s="23">
        <v>42748</v>
      </c>
      <c r="I54" s="23">
        <v>43646</v>
      </c>
      <c r="J54" s="24">
        <f t="shared" si="0"/>
        <v>1</v>
      </c>
      <c r="K54" s="25">
        <v>247580</v>
      </c>
      <c r="L54" s="26">
        <v>247580</v>
      </c>
      <c r="M54" s="19" t="s">
        <v>134</v>
      </c>
      <c r="N54" s="19" t="s">
        <v>138</v>
      </c>
    </row>
    <row r="55" spans="1:14" s="5" customFormat="1" ht="55.5" customHeight="1" x14ac:dyDescent="0.25">
      <c r="A55" s="19">
        <v>53</v>
      </c>
      <c r="B55" s="35">
        <v>43130</v>
      </c>
      <c r="C55" s="19" t="s">
        <v>139</v>
      </c>
      <c r="D55" s="19"/>
      <c r="E55" s="20" t="s">
        <v>140</v>
      </c>
      <c r="F55" s="21"/>
      <c r="G55" s="22" t="s">
        <v>15</v>
      </c>
      <c r="H55" s="23">
        <v>42934</v>
      </c>
      <c r="I55" s="23">
        <v>43877</v>
      </c>
      <c r="J55" s="24">
        <f t="shared" si="0"/>
        <v>0.99999872000000001</v>
      </c>
      <c r="K55" s="25">
        <v>750000</v>
      </c>
      <c r="L55" s="26">
        <v>749999.04</v>
      </c>
      <c r="M55" s="19" t="s">
        <v>141</v>
      </c>
      <c r="N55" s="19" t="s">
        <v>142</v>
      </c>
    </row>
    <row r="56" spans="1:14" s="5" customFormat="1" ht="55.5" customHeight="1" x14ac:dyDescent="0.25">
      <c r="A56" s="19">
        <v>54</v>
      </c>
      <c r="B56" s="35">
        <v>43132</v>
      </c>
      <c r="C56" s="19" t="s">
        <v>143</v>
      </c>
      <c r="D56" s="19"/>
      <c r="E56" s="20" t="s">
        <v>144</v>
      </c>
      <c r="F56" s="21"/>
      <c r="G56" s="22" t="s">
        <v>15</v>
      </c>
      <c r="H56" s="23">
        <v>43221</v>
      </c>
      <c r="I56" s="23">
        <v>43511</v>
      </c>
      <c r="J56" s="24">
        <f t="shared" si="0"/>
        <v>1</v>
      </c>
      <c r="K56" s="25">
        <v>175000</v>
      </c>
      <c r="L56" s="26">
        <v>175000</v>
      </c>
      <c r="M56" s="19" t="s">
        <v>145</v>
      </c>
      <c r="N56" s="19" t="s">
        <v>146</v>
      </c>
    </row>
    <row r="57" spans="1:14" s="5" customFormat="1" ht="55.5" customHeight="1" x14ac:dyDescent="0.25">
      <c r="A57" s="19">
        <v>55</v>
      </c>
      <c r="B57" s="35">
        <v>43139</v>
      </c>
      <c r="C57" s="19" t="s">
        <v>147</v>
      </c>
      <c r="D57" s="19"/>
      <c r="E57" s="20" t="s">
        <v>148</v>
      </c>
      <c r="F57" s="20" t="s">
        <v>148</v>
      </c>
      <c r="G57" s="22" t="s">
        <v>15</v>
      </c>
      <c r="H57" s="23">
        <v>43657</v>
      </c>
      <c r="I57" s="23">
        <v>44533</v>
      </c>
      <c r="J57" s="24">
        <f t="shared" si="0"/>
        <v>0.34374527147594502</v>
      </c>
      <c r="K57" s="25">
        <v>3779985</v>
      </c>
      <c r="L57" s="26">
        <v>1299351.97</v>
      </c>
      <c r="M57" s="19" t="s">
        <v>149</v>
      </c>
      <c r="N57" s="19" t="s">
        <v>21</v>
      </c>
    </row>
    <row r="58" spans="1:14" s="5" customFormat="1" ht="55.5" customHeight="1" x14ac:dyDescent="0.25">
      <c r="A58" s="19">
        <v>56</v>
      </c>
      <c r="B58" s="35">
        <v>43140</v>
      </c>
      <c r="C58" s="19" t="s">
        <v>150</v>
      </c>
      <c r="D58" s="19"/>
      <c r="E58" s="20" t="s">
        <v>151</v>
      </c>
      <c r="F58" s="21"/>
      <c r="G58" s="22" t="s">
        <v>15</v>
      </c>
      <c r="H58" s="23">
        <v>43719</v>
      </c>
      <c r="I58" s="23">
        <v>43876</v>
      </c>
      <c r="J58" s="24">
        <f t="shared" si="0"/>
        <v>1.4870739467875944</v>
      </c>
      <c r="K58" s="25">
        <v>367194.45</v>
      </c>
      <c r="L58" s="26">
        <v>546045.30000000005</v>
      </c>
      <c r="M58" s="19" t="s">
        <v>152</v>
      </c>
      <c r="N58" s="19" t="s">
        <v>21</v>
      </c>
    </row>
    <row r="59" spans="1:14" s="5" customFormat="1" ht="55.5" customHeight="1" x14ac:dyDescent="0.25">
      <c r="A59" s="19">
        <v>57</v>
      </c>
      <c r="B59" s="35">
        <v>43141</v>
      </c>
      <c r="C59" s="19" t="s">
        <v>153</v>
      </c>
      <c r="D59" s="19"/>
      <c r="E59" s="20" t="s">
        <v>137</v>
      </c>
      <c r="F59" s="21"/>
      <c r="G59" s="22" t="s">
        <v>15</v>
      </c>
      <c r="H59" s="23">
        <v>43838</v>
      </c>
      <c r="I59" s="23">
        <v>44165</v>
      </c>
      <c r="J59" s="24">
        <f t="shared" si="0"/>
        <v>0</v>
      </c>
      <c r="K59" s="25">
        <v>2028372</v>
      </c>
      <c r="L59" s="26">
        <v>0</v>
      </c>
      <c r="M59" s="19" t="s">
        <v>154</v>
      </c>
      <c r="N59" s="19" t="s">
        <v>21</v>
      </c>
    </row>
    <row r="60" spans="1:14" s="5" customFormat="1" ht="55.5" customHeight="1" x14ac:dyDescent="0.25">
      <c r="A60" s="19">
        <v>58</v>
      </c>
      <c r="B60" s="35">
        <v>43142</v>
      </c>
      <c r="C60" s="19" t="s">
        <v>155</v>
      </c>
      <c r="D60" s="19"/>
      <c r="E60" s="20" t="s">
        <v>156</v>
      </c>
      <c r="F60" s="21"/>
      <c r="G60" s="22" t="s">
        <v>15</v>
      </c>
      <c r="H60" s="23">
        <v>43838</v>
      </c>
      <c r="I60" s="23">
        <v>44043</v>
      </c>
      <c r="J60" s="24">
        <f t="shared" si="0"/>
        <v>1.2113379782910629</v>
      </c>
      <c r="K60" s="25">
        <v>389994.22</v>
      </c>
      <c r="L60" s="26">
        <v>472414.81</v>
      </c>
      <c r="M60" s="19" t="s">
        <v>157</v>
      </c>
      <c r="N60" s="19" t="s">
        <v>21</v>
      </c>
    </row>
    <row r="61" spans="1:14" s="5" customFormat="1" ht="55.5" customHeight="1" x14ac:dyDescent="0.25">
      <c r="A61" s="19">
        <v>59</v>
      </c>
      <c r="B61" s="35">
        <v>46012</v>
      </c>
      <c r="C61" s="19" t="s">
        <v>158</v>
      </c>
      <c r="D61" s="19" t="s">
        <v>61</v>
      </c>
      <c r="E61" s="20"/>
      <c r="F61" s="21"/>
      <c r="G61" s="22" t="s">
        <v>15</v>
      </c>
      <c r="H61" s="23">
        <v>44125</v>
      </c>
      <c r="I61" s="23">
        <v>44255</v>
      </c>
      <c r="J61" s="24">
        <f t="shared" si="0"/>
        <v>0</v>
      </c>
      <c r="K61" s="25">
        <v>100000</v>
      </c>
      <c r="L61" s="26">
        <v>0</v>
      </c>
      <c r="M61" s="19" t="s">
        <v>159</v>
      </c>
      <c r="N61" s="19" t="s">
        <v>21</v>
      </c>
    </row>
    <row r="62" spans="1:14" s="5" customFormat="1" ht="55.5" customHeight="1" x14ac:dyDescent="0.25">
      <c r="A62" s="19">
        <v>60</v>
      </c>
      <c r="B62" s="35">
        <v>47002</v>
      </c>
      <c r="C62" s="19" t="s">
        <v>160</v>
      </c>
      <c r="D62" s="19" t="s">
        <v>67</v>
      </c>
      <c r="E62" s="20"/>
      <c r="F62" s="21"/>
      <c r="G62" s="22" t="s">
        <v>15</v>
      </c>
      <c r="H62" s="23">
        <v>42607</v>
      </c>
      <c r="I62" s="23">
        <v>43702</v>
      </c>
      <c r="J62" s="24">
        <f t="shared" si="0"/>
        <v>1</v>
      </c>
      <c r="K62" s="25">
        <v>1500000</v>
      </c>
      <c r="L62" s="26">
        <v>1500000</v>
      </c>
      <c r="M62" s="19" t="s">
        <v>161</v>
      </c>
      <c r="N62" s="19" t="s">
        <v>162</v>
      </c>
    </row>
    <row r="63" spans="1:14" s="5" customFormat="1" ht="55.5" customHeight="1" x14ac:dyDescent="0.25">
      <c r="A63" s="19">
        <v>61</v>
      </c>
      <c r="B63" s="35">
        <v>47003</v>
      </c>
      <c r="C63" s="19" t="s">
        <v>163</v>
      </c>
      <c r="D63" s="19" t="s">
        <v>72</v>
      </c>
      <c r="E63" s="20"/>
      <c r="F63" s="21"/>
      <c r="G63" s="22" t="s">
        <v>15</v>
      </c>
      <c r="H63" s="23">
        <v>43208</v>
      </c>
      <c r="I63" s="23">
        <v>43573</v>
      </c>
      <c r="J63" s="24">
        <f t="shared" si="0"/>
        <v>1</v>
      </c>
      <c r="K63" s="25">
        <v>1940672.51</v>
      </c>
      <c r="L63" s="26">
        <v>1940672.51</v>
      </c>
      <c r="M63" s="19" t="s">
        <v>164</v>
      </c>
      <c r="N63" s="19" t="s">
        <v>165</v>
      </c>
    </row>
    <row r="64" spans="1:14" s="5" customFormat="1" ht="55.5" customHeight="1" x14ac:dyDescent="0.25">
      <c r="A64" s="19">
        <v>62</v>
      </c>
      <c r="B64" s="35">
        <v>47004</v>
      </c>
      <c r="C64" s="19" t="s">
        <v>166</v>
      </c>
      <c r="D64" s="19" t="s">
        <v>167</v>
      </c>
      <c r="E64" s="20"/>
      <c r="F64" s="21"/>
      <c r="G64" s="22" t="s">
        <v>15</v>
      </c>
      <c r="H64" s="23">
        <v>43228</v>
      </c>
      <c r="I64" s="23">
        <v>43958</v>
      </c>
      <c r="J64" s="24">
        <f t="shared" si="0"/>
        <v>1</v>
      </c>
      <c r="K64" s="25">
        <v>3102470.87</v>
      </c>
      <c r="L64" s="26">
        <v>3102470.87</v>
      </c>
      <c r="M64" s="19" t="s">
        <v>168</v>
      </c>
      <c r="N64" s="19" t="s">
        <v>169</v>
      </c>
    </row>
    <row r="65" spans="1:14" s="5" customFormat="1" ht="55.5" customHeight="1" x14ac:dyDescent="0.25">
      <c r="A65" s="19">
        <v>63</v>
      </c>
      <c r="B65" s="35">
        <v>47005</v>
      </c>
      <c r="C65" s="19" t="s">
        <v>170</v>
      </c>
      <c r="D65" s="19"/>
      <c r="E65" s="20" t="s">
        <v>171</v>
      </c>
      <c r="F65" s="21"/>
      <c r="G65" s="22" t="s">
        <v>15</v>
      </c>
      <c r="H65" s="23">
        <v>43307</v>
      </c>
      <c r="I65" s="23">
        <v>43671</v>
      </c>
      <c r="J65" s="24">
        <f t="shared" si="0"/>
        <v>0.73141580698835273</v>
      </c>
      <c r="K65" s="25">
        <v>961600</v>
      </c>
      <c r="L65" s="26">
        <v>703329.44</v>
      </c>
      <c r="M65" s="19" t="s">
        <v>141</v>
      </c>
      <c r="N65" s="19" t="s">
        <v>21</v>
      </c>
    </row>
    <row r="66" spans="1:14" s="5" customFormat="1" ht="55.5" customHeight="1" x14ac:dyDescent="0.25">
      <c r="A66" s="19">
        <v>64</v>
      </c>
      <c r="B66" s="35">
        <v>47006</v>
      </c>
      <c r="C66" s="19" t="s">
        <v>172</v>
      </c>
      <c r="D66" s="19"/>
      <c r="E66" s="20" t="s">
        <v>173</v>
      </c>
      <c r="F66" s="21"/>
      <c r="G66" s="22" t="s">
        <v>15</v>
      </c>
      <c r="H66" s="23">
        <v>43525</v>
      </c>
      <c r="I66" s="23">
        <v>44169</v>
      </c>
      <c r="J66" s="24">
        <f t="shared" si="0"/>
        <v>0.76950539760106607</v>
      </c>
      <c r="K66" s="25">
        <v>450200</v>
      </c>
      <c r="L66" s="26">
        <v>346431.32999999996</v>
      </c>
      <c r="M66" s="19" t="s">
        <v>174</v>
      </c>
      <c r="N66" s="19" t="s">
        <v>21</v>
      </c>
    </row>
    <row r="67" spans="1:14" s="5" customFormat="1" ht="55.5" customHeight="1" x14ac:dyDescent="0.25">
      <c r="A67" s="19">
        <v>65</v>
      </c>
      <c r="B67" s="35">
        <v>47008</v>
      </c>
      <c r="C67" s="19" t="s">
        <v>175</v>
      </c>
      <c r="D67" s="19" t="s">
        <v>67</v>
      </c>
      <c r="E67" s="20"/>
      <c r="F67" s="21"/>
      <c r="G67" s="22" t="s">
        <v>15</v>
      </c>
      <c r="H67" s="23">
        <v>43658</v>
      </c>
      <c r="I67" s="23">
        <v>44410</v>
      </c>
      <c r="J67" s="24">
        <f t="shared" si="0"/>
        <v>0.12895786263736264</v>
      </c>
      <c r="K67" s="25">
        <v>1820000</v>
      </c>
      <c r="L67" s="26">
        <v>234703.31</v>
      </c>
      <c r="M67" s="19" t="s">
        <v>176</v>
      </c>
      <c r="N67" s="19" t="s">
        <v>21</v>
      </c>
    </row>
    <row r="68" spans="1:14" s="5" customFormat="1" ht="55.5" customHeight="1" x14ac:dyDescent="0.25">
      <c r="A68" s="19">
        <v>66</v>
      </c>
      <c r="B68" s="35">
        <v>47009</v>
      </c>
      <c r="C68" s="19" t="s">
        <v>177</v>
      </c>
      <c r="D68" s="19" t="s">
        <v>67</v>
      </c>
      <c r="E68" s="20"/>
      <c r="F68" s="21"/>
      <c r="G68" s="22" t="s">
        <v>15</v>
      </c>
      <c r="H68" s="23">
        <v>43699</v>
      </c>
      <c r="I68" s="23">
        <v>44834</v>
      </c>
      <c r="J68" s="24">
        <f t="shared" ref="J68:J76" si="1">+L68/K68</f>
        <v>0.24708617333333335</v>
      </c>
      <c r="K68" s="25">
        <v>1500000</v>
      </c>
      <c r="L68" s="26">
        <v>370629.26</v>
      </c>
      <c r="M68" s="19" t="s">
        <v>178</v>
      </c>
      <c r="N68" s="19" t="s">
        <v>21</v>
      </c>
    </row>
    <row r="69" spans="1:14" s="5" customFormat="1" ht="55.5" customHeight="1" x14ac:dyDescent="0.25">
      <c r="A69" s="19">
        <v>67</v>
      </c>
      <c r="B69" s="35">
        <v>47010</v>
      </c>
      <c r="C69" s="19" t="s">
        <v>179</v>
      </c>
      <c r="D69" s="19" t="s">
        <v>61</v>
      </c>
      <c r="E69" s="20"/>
      <c r="F69" s="21"/>
      <c r="G69" s="22" t="s">
        <v>15</v>
      </c>
      <c r="H69" s="23">
        <v>44124</v>
      </c>
      <c r="I69" s="23">
        <v>45219</v>
      </c>
      <c r="J69" s="24">
        <f t="shared" si="1"/>
        <v>0</v>
      </c>
      <c r="K69" s="25">
        <v>2246300</v>
      </c>
      <c r="L69" s="26">
        <v>0</v>
      </c>
      <c r="M69" s="19" t="s">
        <v>180</v>
      </c>
      <c r="N69" s="19" t="s">
        <v>21</v>
      </c>
    </row>
    <row r="70" spans="1:14" s="5" customFormat="1" ht="55.5" customHeight="1" x14ac:dyDescent="0.25">
      <c r="A70" s="19">
        <v>68</v>
      </c>
      <c r="B70" s="35">
        <v>47011</v>
      </c>
      <c r="C70" s="19" t="s">
        <v>181</v>
      </c>
      <c r="D70" s="19" t="s">
        <v>61</v>
      </c>
      <c r="E70" s="20"/>
      <c r="F70" s="21"/>
      <c r="G70" s="22" t="s">
        <v>15</v>
      </c>
      <c r="H70" s="23">
        <v>44124</v>
      </c>
      <c r="I70" s="23">
        <v>45219</v>
      </c>
      <c r="J70" s="24">
        <f t="shared" si="1"/>
        <v>0</v>
      </c>
      <c r="K70" s="25">
        <v>1394018</v>
      </c>
      <c r="L70" s="26">
        <v>0</v>
      </c>
      <c r="M70" s="19" t="s">
        <v>182</v>
      </c>
      <c r="N70" s="19" t="s">
        <v>21</v>
      </c>
    </row>
    <row r="71" spans="1:14" s="5" customFormat="1" ht="55.5" customHeight="1" x14ac:dyDescent="0.25">
      <c r="A71" s="19">
        <v>69</v>
      </c>
      <c r="B71" s="35">
        <v>53051</v>
      </c>
      <c r="C71" s="19" t="s">
        <v>183</v>
      </c>
      <c r="D71" s="19"/>
      <c r="E71" s="20" t="s">
        <v>184</v>
      </c>
      <c r="F71" s="21"/>
      <c r="G71" s="22" t="s">
        <v>15</v>
      </c>
      <c r="H71" s="23">
        <v>43252</v>
      </c>
      <c r="I71" s="23">
        <v>43890</v>
      </c>
      <c r="J71" s="24">
        <f t="shared" si="1"/>
        <v>0.921317119386449</v>
      </c>
      <c r="K71" s="25">
        <v>3857372.1199999996</v>
      </c>
      <c r="L71" s="26">
        <v>3553862.9699999997</v>
      </c>
      <c r="M71" s="19" t="s">
        <v>185</v>
      </c>
      <c r="N71" s="19" t="s">
        <v>186</v>
      </c>
    </row>
    <row r="72" spans="1:14" s="5" customFormat="1" ht="55.5" customHeight="1" x14ac:dyDescent="0.25">
      <c r="A72" s="19">
        <v>70</v>
      </c>
      <c r="B72" s="35">
        <v>53057</v>
      </c>
      <c r="C72" s="19" t="s">
        <v>187</v>
      </c>
      <c r="D72" s="19"/>
      <c r="E72" s="20" t="s">
        <v>188</v>
      </c>
      <c r="F72" s="21"/>
      <c r="G72" s="22" t="s">
        <v>15</v>
      </c>
      <c r="H72" s="23">
        <v>43579</v>
      </c>
      <c r="I72" s="23">
        <v>44469</v>
      </c>
      <c r="J72" s="24">
        <f t="shared" si="1"/>
        <v>0.55004088846945165</v>
      </c>
      <c r="K72" s="25">
        <v>500141</v>
      </c>
      <c r="L72" s="26">
        <v>275098</v>
      </c>
      <c r="M72" s="19" t="s">
        <v>189</v>
      </c>
      <c r="N72" s="19" t="s">
        <v>21</v>
      </c>
    </row>
    <row r="73" spans="1:14" s="5" customFormat="1" ht="55.5" customHeight="1" x14ac:dyDescent="0.25">
      <c r="A73" s="19">
        <v>71</v>
      </c>
      <c r="B73" s="35">
        <v>53063</v>
      </c>
      <c r="C73" s="19" t="s">
        <v>190</v>
      </c>
      <c r="D73" s="19"/>
      <c r="E73" s="20" t="s">
        <v>191</v>
      </c>
      <c r="F73" s="21"/>
      <c r="G73" s="22" t="s">
        <v>15</v>
      </c>
      <c r="H73" s="23">
        <v>43922</v>
      </c>
      <c r="I73" s="23">
        <v>44926</v>
      </c>
      <c r="J73" s="24">
        <f t="shared" si="1"/>
        <v>0.14992785579710091</v>
      </c>
      <c r="K73" s="25">
        <v>480897.96</v>
      </c>
      <c r="L73" s="26">
        <v>72100</v>
      </c>
      <c r="M73" s="19" t="s">
        <v>192</v>
      </c>
      <c r="N73" s="19" t="s">
        <v>21</v>
      </c>
    </row>
    <row r="74" spans="1:14" s="5" customFormat="1" ht="55.5" customHeight="1" x14ac:dyDescent="0.25">
      <c r="A74" s="19">
        <v>72</v>
      </c>
      <c r="B74" s="36">
        <v>56005</v>
      </c>
      <c r="C74" s="19" t="s">
        <v>193</v>
      </c>
      <c r="D74" s="19" t="s">
        <v>54</v>
      </c>
      <c r="E74" s="20"/>
      <c r="F74" s="21"/>
      <c r="G74" s="22" t="s">
        <v>15</v>
      </c>
      <c r="H74" s="23">
        <v>44047</v>
      </c>
      <c r="I74" s="23">
        <v>44165</v>
      </c>
      <c r="J74" s="24">
        <f t="shared" si="1"/>
        <v>1</v>
      </c>
      <c r="K74" s="25">
        <v>204288.66</v>
      </c>
      <c r="L74" s="26">
        <v>204288.66</v>
      </c>
      <c r="M74" s="19" t="s">
        <v>189</v>
      </c>
      <c r="N74" s="19" t="s">
        <v>194</v>
      </c>
    </row>
    <row r="75" spans="1:14" s="5" customFormat="1" ht="55.5" customHeight="1" x14ac:dyDescent="0.25">
      <c r="A75" s="19">
        <v>73</v>
      </c>
      <c r="B75" s="35">
        <v>57003</v>
      </c>
      <c r="C75" s="19" t="s">
        <v>195</v>
      </c>
      <c r="D75" s="19" t="s">
        <v>61</v>
      </c>
      <c r="E75" s="20"/>
      <c r="F75" s="21"/>
      <c r="G75" s="22" t="s">
        <v>15</v>
      </c>
      <c r="H75" s="23">
        <v>44124</v>
      </c>
      <c r="I75" s="23">
        <v>44216</v>
      </c>
      <c r="J75" s="24">
        <f t="shared" si="1"/>
        <v>0</v>
      </c>
      <c r="K75" s="25">
        <v>99600</v>
      </c>
      <c r="L75" s="26">
        <v>0</v>
      </c>
      <c r="M75" s="19" t="s">
        <v>185</v>
      </c>
      <c r="N75" s="19" t="s">
        <v>21</v>
      </c>
    </row>
    <row r="76" spans="1:14" s="5" customFormat="1" ht="55.5" customHeight="1" x14ac:dyDescent="0.25">
      <c r="A76" s="19">
        <v>74</v>
      </c>
      <c r="B76" s="35">
        <v>68001</v>
      </c>
      <c r="C76" s="19" t="s">
        <v>196</v>
      </c>
      <c r="D76" s="19"/>
      <c r="E76" s="20" t="s">
        <v>197</v>
      </c>
      <c r="F76" s="21"/>
      <c r="G76" s="22" t="s">
        <v>15</v>
      </c>
      <c r="H76" s="23">
        <v>44124</v>
      </c>
      <c r="I76" s="23">
        <v>44196</v>
      </c>
      <c r="J76" s="24">
        <f t="shared" si="1"/>
        <v>0.78897233352126794</v>
      </c>
      <c r="K76" s="25">
        <v>7981500</v>
      </c>
      <c r="L76" s="26">
        <v>6297182.6799999997</v>
      </c>
      <c r="M76" s="19" t="s">
        <v>198</v>
      </c>
      <c r="N76" s="19" t="s">
        <v>21</v>
      </c>
    </row>
    <row r="77" spans="1:14" s="11" customFormat="1" ht="55.5" customHeight="1" x14ac:dyDescent="0.25">
      <c r="A77" s="6"/>
      <c r="B77" s="6"/>
      <c r="C77" s="7"/>
      <c r="D77" s="8"/>
      <c r="E77" s="7"/>
      <c r="F77" s="9"/>
      <c r="G77" s="9"/>
      <c r="H77" s="10"/>
      <c r="I77" s="10"/>
      <c r="J77" s="30"/>
      <c r="K77" s="12"/>
      <c r="L77" s="13"/>
      <c r="M77" s="14"/>
      <c r="N77" s="7"/>
    </row>
    <row r="79" spans="1:14" s="11" customFormat="1" ht="55.5" customHeight="1" x14ac:dyDescent="0.25">
      <c r="A79" s="6"/>
      <c r="B79" s="6"/>
      <c r="C79" s="7"/>
      <c r="D79" s="8"/>
      <c r="E79" s="7"/>
      <c r="F79" s="9"/>
      <c r="G79" s="9"/>
      <c r="H79" s="10"/>
      <c r="I79" s="10"/>
      <c r="J79" s="12"/>
      <c r="K79" s="13"/>
      <c r="L79" s="14"/>
      <c r="M79" s="7"/>
      <c r="N79" s="15"/>
    </row>
    <row r="80" spans="1:14" s="11" customFormat="1" ht="55.5" customHeight="1" x14ac:dyDescent="0.25">
      <c r="A80" s="6"/>
      <c r="B80" s="6"/>
      <c r="C80" s="7"/>
      <c r="D80" s="8"/>
      <c r="E80" s="7"/>
      <c r="F80" s="9"/>
      <c r="G80" s="9"/>
      <c r="H80" s="10"/>
      <c r="I80" s="10"/>
      <c r="J80" s="12"/>
      <c r="K80" s="13"/>
      <c r="L80" s="14"/>
      <c r="M80" s="7"/>
      <c r="N80" s="15"/>
    </row>
    <row r="81" spans="1:14" s="11" customFormat="1" ht="55.5" customHeight="1" x14ac:dyDescent="0.25">
      <c r="A81" s="6"/>
      <c r="B81" s="6"/>
      <c r="C81" s="7"/>
      <c r="D81" s="8"/>
      <c r="E81" s="7"/>
      <c r="F81" s="9"/>
      <c r="G81" s="9"/>
      <c r="H81" s="10"/>
      <c r="I81" s="10"/>
      <c r="J81" s="12"/>
      <c r="K81" s="13"/>
      <c r="L81" s="14"/>
      <c r="M81" s="7"/>
      <c r="N81" s="15"/>
    </row>
    <row r="82" spans="1:14" s="11" customFormat="1" ht="55.5" customHeight="1" x14ac:dyDescent="0.25">
      <c r="A82" s="6"/>
      <c r="B82" s="6"/>
      <c r="C82" s="7"/>
      <c r="D82" s="8"/>
      <c r="E82" s="7"/>
      <c r="F82" s="9"/>
      <c r="G82" s="9"/>
      <c r="H82" s="10"/>
      <c r="I82" s="10"/>
      <c r="J82" s="12"/>
      <c r="K82" s="13"/>
      <c r="L82" s="14"/>
      <c r="M82" s="7"/>
      <c r="N82" s="15"/>
    </row>
    <row r="83" spans="1:14" s="11" customFormat="1" ht="55.5" customHeight="1" x14ac:dyDescent="0.25">
      <c r="A83" s="6"/>
      <c r="B83" s="6"/>
      <c r="C83" s="7"/>
      <c r="D83" s="8"/>
      <c r="E83" s="7"/>
      <c r="F83" s="9"/>
      <c r="G83" s="9"/>
      <c r="H83" s="10"/>
      <c r="I83" s="10"/>
      <c r="J83" s="12"/>
      <c r="K83" s="13"/>
      <c r="L83" s="14"/>
      <c r="M83" s="7"/>
      <c r="N83" s="15"/>
    </row>
    <row r="84" spans="1:14" s="11" customFormat="1" ht="55.5" customHeight="1" x14ac:dyDescent="0.25">
      <c r="A84" s="6"/>
      <c r="B84" s="6"/>
      <c r="C84" s="7"/>
      <c r="D84" s="8"/>
      <c r="E84" s="7"/>
      <c r="F84" s="9"/>
      <c r="G84" s="9"/>
      <c r="H84" s="10"/>
      <c r="I84" s="10"/>
      <c r="J84" s="12"/>
      <c r="K84" s="13"/>
      <c r="L84" s="14"/>
      <c r="M84" s="7"/>
      <c r="N84" s="15"/>
    </row>
    <row r="85" spans="1:14" s="11" customFormat="1" ht="55.5" customHeight="1" x14ac:dyDescent="0.25">
      <c r="A85" s="6"/>
      <c r="B85" s="6"/>
      <c r="C85" s="7"/>
      <c r="D85" s="8"/>
      <c r="E85" s="7"/>
      <c r="F85" s="9"/>
      <c r="G85" s="9"/>
      <c r="H85" s="10"/>
      <c r="I85" s="10"/>
      <c r="J85" s="12"/>
      <c r="K85" s="13"/>
      <c r="L85" s="14"/>
      <c r="M85" s="7"/>
      <c r="N85" s="15"/>
    </row>
    <row r="86" spans="1:14" s="11" customFormat="1" ht="55.5" customHeight="1" x14ac:dyDescent="0.25">
      <c r="A86" s="6"/>
      <c r="B86" s="6"/>
      <c r="C86" s="7"/>
      <c r="D86" s="8"/>
      <c r="E86" s="7"/>
      <c r="F86" s="9"/>
      <c r="G86" s="9"/>
      <c r="H86" s="10"/>
      <c r="I86" s="10"/>
      <c r="J86" s="12"/>
      <c r="K86" s="13"/>
      <c r="L86" s="14"/>
      <c r="M86" s="7"/>
      <c r="N86" s="15"/>
    </row>
    <row r="87" spans="1:14" s="11" customFormat="1" ht="55.5" customHeight="1" x14ac:dyDescent="0.25">
      <c r="A87" s="6"/>
      <c r="B87" s="6"/>
      <c r="C87" s="7"/>
      <c r="D87" s="8"/>
      <c r="E87" s="7"/>
      <c r="F87" s="9"/>
      <c r="G87" s="9"/>
      <c r="H87" s="10"/>
      <c r="I87" s="10"/>
      <c r="J87" s="12"/>
      <c r="K87" s="13"/>
      <c r="L87" s="14"/>
      <c r="M87" s="7"/>
      <c r="N87" s="15"/>
    </row>
    <row r="88" spans="1:14" s="11" customFormat="1" ht="55.5" customHeight="1" x14ac:dyDescent="0.25">
      <c r="A88" s="6"/>
      <c r="B88" s="6"/>
      <c r="C88" s="7"/>
      <c r="D88" s="8"/>
      <c r="E88" s="7"/>
      <c r="F88" s="9"/>
      <c r="G88" s="9"/>
      <c r="H88" s="10"/>
      <c r="I88" s="10"/>
      <c r="J88" s="12"/>
      <c r="K88" s="13"/>
      <c r="L88" s="14"/>
      <c r="M88" s="7"/>
      <c r="N88" s="15"/>
    </row>
    <row r="89" spans="1:14" s="11" customFormat="1" ht="55.5" customHeight="1" x14ac:dyDescent="0.25">
      <c r="A89" s="6"/>
      <c r="B89" s="6"/>
      <c r="C89" s="7"/>
      <c r="D89" s="8"/>
      <c r="E89" s="7"/>
      <c r="F89" s="9"/>
      <c r="G89" s="9"/>
      <c r="H89" s="10"/>
      <c r="I89" s="10"/>
      <c r="J89" s="12"/>
      <c r="K89" s="13"/>
      <c r="L89" s="14"/>
      <c r="M89" s="7"/>
      <c r="N89" s="15"/>
    </row>
    <row r="90" spans="1:14" s="11" customFormat="1" ht="55.5" customHeight="1" x14ac:dyDescent="0.25">
      <c r="A90" s="6"/>
      <c r="B90" s="6"/>
      <c r="C90" s="7"/>
      <c r="D90" s="8"/>
      <c r="E90" s="7"/>
      <c r="F90" s="9"/>
      <c r="G90" s="9"/>
      <c r="H90" s="10"/>
      <c r="I90" s="10"/>
      <c r="J90" s="12"/>
      <c r="K90" s="13"/>
      <c r="L90" s="14"/>
      <c r="M90" s="7"/>
      <c r="N90" s="15"/>
    </row>
    <row r="91" spans="1:14" s="11" customFormat="1" ht="55.5" customHeight="1" x14ac:dyDescent="0.25">
      <c r="A91" s="6"/>
      <c r="B91" s="6"/>
      <c r="C91" s="7"/>
      <c r="D91" s="8"/>
      <c r="E91" s="7"/>
      <c r="F91" s="9"/>
      <c r="G91" s="9"/>
      <c r="H91" s="10"/>
      <c r="I91" s="10"/>
      <c r="J91" s="12"/>
      <c r="K91" s="13"/>
      <c r="L91" s="14"/>
      <c r="M91" s="7"/>
      <c r="N91" s="15"/>
    </row>
    <row r="92" spans="1:14" s="11" customFormat="1" ht="55.5" customHeight="1" x14ac:dyDescent="0.25">
      <c r="A92" s="6"/>
      <c r="B92" s="6"/>
      <c r="C92" s="7"/>
      <c r="D92" s="8"/>
      <c r="E92" s="7"/>
      <c r="F92" s="9"/>
      <c r="G92" s="9"/>
      <c r="H92" s="10"/>
      <c r="I92" s="10"/>
      <c r="J92" s="12"/>
      <c r="K92" s="13"/>
      <c r="L92" s="14"/>
      <c r="M92" s="7"/>
      <c r="N92" s="15"/>
    </row>
    <row r="93" spans="1:14" s="11" customFormat="1" ht="55.5" customHeight="1" x14ac:dyDescent="0.25">
      <c r="A93" s="6"/>
      <c r="B93" s="6"/>
      <c r="C93" s="7"/>
      <c r="D93" s="8"/>
      <c r="E93" s="7"/>
      <c r="F93" s="9"/>
      <c r="G93" s="9"/>
      <c r="H93" s="10"/>
      <c r="I93" s="10"/>
      <c r="J93" s="12"/>
      <c r="K93" s="13"/>
      <c r="L93" s="14"/>
      <c r="M93" s="7"/>
      <c r="N93" s="15"/>
    </row>
    <row r="94" spans="1:14" s="11" customFormat="1" ht="55.5" customHeight="1" x14ac:dyDescent="0.25">
      <c r="A94" s="6"/>
      <c r="B94" s="6"/>
      <c r="C94" s="7"/>
      <c r="D94" s="8"/>
      <c r="E94" s="7"/>
      <c r="F94" s="9"/>
      <c r="G94" s="9"/>
      <c r="H94" s="10"/>
      <c r="I94" s="10"/>
      <c r="J94" s="12"/>
      <c r="K94" s="13"/>
      <c r="L94" s="14"/>
      <c r="M94" s="7"/>
      <c r="N94" s="15"/>
    </row>
    <row r="95" spans="1:14" s="11" customFormat="1" ht="55.5" customHeight="1" x14ac:dyDescent="0.25">
      <c r="A95" s="6"/>
      <c r="B95" s="6"/>
      <c r="C95" s="7"/>
      <c r="D95" s="8"/>
      <c r="E95" s="7"/>
      <c r="F95" s="9"/>
      <c r="G95" s="9"/>
      <c r="H95" s="10"/>
      <c r="I95" s="10"/>
      <c r="J95" s="12"/>
      <c r="K95" s="13"/>
      <c r="L95" s="14"/>
      <c r="M95" s="7"/>
      <c r="N95" s="15"/>
    </row>
    <row r="96" spans="1:14" s="11" customFormat="1" ht="55.5" customHeight="1" x14ac:dyDescent="0.25">
      <c r="A96" s="6"/>
      <c r="B96" s="6"/>
      <c r="C96" s="7"/>
      <c r="D96" s="8"/>
      <c r="E96" s="7"/>
      <c r="F96" s="9"/>
      <c r="G96" s="9"/>
      <c r="H96" s="10"/>
      <c r="I96" s="10"/>
      <c r="J96" s="12"/>
      <c r="K96" s="13"/>
      <c r="L96" s="14"/>
      <c r="M96" s="7"/>
      <c r="N96" s="15"/>
    </row>
    <row r="97" spans="1:14" s="11" customFormat="1" ht="55.5" customHeight="1" x14ac:dyDescent="0.25">
      <c r="A97" s="6"/>
      <c r="B97" s="6"/>
      <c r="C97" s="7"/>
      <c r="D97" s="8"/>
      <c r="E97" s="7"/>
      <c r="F97" s="9"/>
      <c r="G97" s="9"/>
      <c r="H97" s="10"/>
      <c r="I97" s="10"/>
      <c r="J97" s="12"/>
      <c r="K97" s="13"/>
      <c r="L97" s="14"/>
      <c r="M97" s="7"/>
      <c r="N97" s="15"/>
    </row>
    <row r="98" spans="1:14" s="11" customFormat="1" ht="55.5" customHeight="1" x14ac:dyDescent="0.25">
      <c r="A98" s="6"/>
      <c r="B98" s="6"/>
      <c r="C98" s="7"/>
      <c r="D98" s="8"/>
      <c r="E98" s="7"/>
      <c r="F98" s="9"/>
      <c r="G98" s="9"/>
      <c r="H98" s="10"/>
      <c r="I98" s="10"/>
      <c r="J98" s="12"/>
      <c r="K98" s="13"/>
      <c r="L98" s="14"/>
      <c r="M98" s="7"/>
      <c r="N98" s="15"/>
    </row>
    <row r="99" spans="1:14" s="11" customFormat="1" ht="55.5" customHeight="1" x14ac:dyDescent="0.25">
      <c r="A99" s="6"/>
      <c r="B99" s="6"/>
      <c r="C99" s="7"/>
      <c r="D99" s="8"/>
      <c r="E99" s="7"/>
      <c r="F99" s="9"/>
      <c r="G99" s="9"/>
      <c r="H99" s="10"/>
      <c r="I99" s="10"/>
      <c r="J99" s="12"/>
      <c r="K99" s="13"/>
      <c r="L99" s="14"/>
      <c r="M99" s="7"/>
      <c r="N99" s="15"/>
    </row>
    <row r="100" spans="1:14" s="11" customFormat="1" ht="55.5" customHeight="1" x14ac:dyDescent="0.25">
      <c r="A100" s="6"/>
      <c r="B100" s="6"/>
      <c r="C100" s="7"/>
      <c r="D100" s="8"/>
      <c r="E100" s="7"/>
      <c r="F100" s="9"/>
      <c r="G100" s="9"/>
      <c r="H100" s="10"/>
      <c r="I100" s="10"/>
      <c r="J100" s="12"/>
      <c r="K100" s="13"/>
      <c r="L100" s="14"/>
      <c r="M100" s="7"/>
      <c r="N100" s="15"/>
    </row>
    <row r="101" spans="1:14" s="11" customFormat="1" ht="55.5" customHeight="1" x14ac:dyDescent="0.25">
      <c r="A101" s="6"/>
      <c r="B101" s="6"/>
      <c r="C101" s="7"/>
      <c r="D101" s="8"/>
      <c r="E101" s="7"/>
      <c r="F101" s="9"/>
      <c r="G101" s="9"/>
      <c r="H101" s="10"/>
      <c r="I101" s="10"/>
      <c r="J101" s="12"/>
      <c r="K101" s="13"/>
      <c r="L101" s="14"/>
      <c r="M101" s="7"/>
      <c r="N101" s="15"/>
    </row>
    <row r="102" spans="1:14" s="11" customFormat="1" ht="55.5" customHeight="1" x14ac:dyDescent="0.25">
      <c r="A102" s="6"/>
      <c r="B102" s="6"/>
      <c r="C102" s="7"/>
      <c r="D102" s="8"/>
      <c r="E102" s="7"/>
      <c r="F102" s="9"/>
      <c r="G102" s="9"/>
      <c r="H102" s="10"/>
      <c r="I102" s="10"/>
      <c r="J102" s="12"/>
      <c r="K102" s="13"/>
      <c r="L102" s="14"/>
      <c r="M102" s="7"/>
      <c r="N102" s="15"/>
    </row>
    <row r="103" spans="1:14" s="11" customFormat="1" ht="55.5" customHeight="1" x14ac:dyDescent="0.25">
      <c r="A103" s="6"/>
      <c r="B103" s="6"/>
      <c r="C103" s="7"/>
      <c r="D103" s="8"/>
      <c r="E103" s="7"/>
      <c r="F103" s="9"/>
      <c r="G103" s="9"/>
      <c r="H103" s="10"/>
      <c r="I103" s="10"/>
      <c r="J103" s="12"/>
      <c r="K103" s="13"/>
      <c r="L103" s="14"/>
      <c r="M103" s="7"/>
      <c r="N103" s="15"/>
    </row>
    <row r="104" spans="1:14" s="11" customFormat="1" ht="55.5" customHeight="1" x14ac:dyDescent="0.25">
      <c r="A104" s="6"/>
      <c r="B104" s="6"/>
      <c r="C104" s="7"/>
      <c r="D104" s="8"/>
      <c r="E104" s="7"/>
      <c r="F104" s="9"/>
      <c r="G104" s="9"/>
      <c r="H104" s="10"/>
      <c r="I104" s="10"/>
      <c r="J104" s="12"/>
      <c r="K104" s="13"/>
      <c r="L104" s="14"/>
      <c r="M104" s="7"/>
      <c r="N104" s="15"/>
    </row>
    <row r="105" spans="1:14" s="11" customFormat="1" ht="55.5" customHeight="1" x14ac:dyDescent="0.25">
      <c r="A105" s="6"/>
      <c r="B105" s="6"/>
      <c r="C105" s="7"/>
      <c r="D105" s="8"/>
      <c r="E105" s="7"/>
      <c r="F105" s="9"/>
      <c r="G105" s="9"/>
      <c r="H105" s="10"/>
      <c r="I105" s="10"/>
      <c r="J105" s="12"/>
      <c r="K105" s="13"/>
      <c r="L105" s="14"/>
      <c r="M105" s="7"/>
      <c r="N105" s="15"/>
    </row>
    <row r="106" spans="1:14" s="11" customFormat="1" ht="55.5" customHeight="1" x14ac:dyDescent="0.25">
      <c r="A106" s="6"/>
      <c r="B106" s="6"/>
      <c r="C106" s="7"/>
      <c r="D106" s="8"/>
      <c r="E106" s="7"/>
      <c r="F106" s="9"/>
      <c r="G106" s="9"/>
      <c r="H106" s="10"/>
      <c r="I106" s="10"/>
      <c r="J106" s="12"/>
      <c r="K106" s="13"/>
      <c r="L106" s="14"/>
      <c r="M106" s="7"/>
      <c r="N106" s="15"/>
    </row>
    <row r="107" spans="1:14" s="11" customFormat="1" ht="55.5" customHeight="1" x14ac:dyDescent="0.25">
      <c r="A107" s="6"/>
      <c r="B107" s="6"/>
      <c r="C107" s="7"/>
      <c r="D107" s="8"/>
      <c r="E107" s="7"/>
      <c r="F107" s="9"/>
      <c r="G107" s="9"/>
      <c r="H107" s="10"/>
      <c r="I107" s="10"/>
      <c r="J107" s="12"/>
      <c r="K107" s="13"/>
      <c r="L107" s="14"/>
      <c r="M107" s="7"/>
      <c r="N107" s="15"/>
    </row>
    <row r="108" spans="1:14" s="11" customFormat="1" ht="55.5" customHeight="1" x14ac:dyDescent="0.25">
      <c r="A108" s="6"/>
      <c r="B108" s="6"/>
      <c r="C108" s="7"/>
      <c r="D108" s="8"/>
      <c r="E108" s="7"/>
      <c r="F108" s="9"/>
      <c r="G108" s="9"/>
      <c r="H108" s="10"/>
      <c r="I108" s="10"/>
      <c r="J108" s="12"/>
      <c r="K108" s="13"/>
      <c r="L108" s="14"/>
      <c r="M108" s="7"/>
      <c r="N108" s="15"/>
    </row>
    <row r="109" spans="1:14" s="11" customFormat="1" ht="55.5" customHeight="1" x14ac:dyDescent="0.25">
      <c r="A109" s="6"/>
      <c r="B109" s="6"/>
      <c r="C109" s="7"/>
      <c r="D109" s="8"/>
      <c r="E109" s="7"/>
      <c r="F109" s="9"/>
      <c r="G109" s="9"/>
      <c r="H109" s="10"/>
      <c r="I109" s="10"/>
      <c r="J109" s="12"/>
      <c r="K109" s="13"/>
      <c r="L109" s="14"/>
      <c r="M109" s="7"/>
      <c r="N109" s="15"/>
    </row>
    <row r="110" spans="1:14" s="11" customFormat="1" ht="55.5" customHeight="1" x14ac:dyDescent="0.25">
      <c r="A110" s="6"/>
      <c r="B110" s="6"/>
      <c r="C110" s="7"/>
      <c r="D110" s="8"/>
      <c r="E110" s="7"/>
      <c r="F110" s="9"/>
      <c r="G110" s="9"/>
      <c r="H110" s="10"/>
      <c r="I110" s="10"/>
      <c r="J110" s="12"/>
      <c r="K110" s="13"/>
      <c r="L110" s="14"/>
      <c r="M110" s="7"/>
      <c r="N110" s="15"/>
    </row>
    <row r="111" spans="1:14" s="11" customFormat="1" ht="55.5" customHeight="1" x14ac:dyDescent="0.25">
      <c r="A111" s="6"/>
      <c r="B111" s="6"/>
      <c r="C111" s="7"/>
      <c r="D111" s="8"/>
      <c r="E111" s="7"/>
      <c r="F111" s="9"/>
      <c r="G111" s="9"/>
      <c r="H111" s="10"/>
      <c r="I111" s="10"/>
      <c r="J111" s="12"/>
      <c r="K111" s="13"/>
      <c r="L111" s="14"/>
      <c r="M111" s="7"/>
      <c r="N111" s="15"/>
    </row>
    <row r="112" spans="1:14" s="11" customFormat="1" ht="55.5" customHeight="1" x14ac:dyDescent="0.25">
      <c r="A112" s="6"/>
      <c r="B112" s="6"/>
      <c r="C112" s="7"/>
      <c r="D112" s="8"/>
      <c r="E112" s="7"/>
      <c r="F112" s="9"/>
      <c r="G112" s="9"/>
      <c r="H112" s="10"/>
      <c r="I112" s="10"/>
      <c r="J112" s="12"/>
      <c r="K112" s="13"/>
      <c r="L112" s="14"/>
      <c r="M112" s="7"/>
      <c r="N112" s="15"/>
    </row>
    <row r="113" spans="1:14" s="11" customFormat="1" ht="55.5" customHeight="1" x14ac:dyDescent="0.25">
      <c r="A113" s="6"/>
      <c r="B113" s="6"/>
      <c r="C113" s="7"/>
      <c r="D113" s="8"/>
      <c r="E113" s="7"/>
      <c r="F113" s="9"/>
      <c r="G113" s="9"/>
      <c r="H113" s="10"/>
      <c r="I113" s="10"/>
      <c r="J113" s="12"/>
      <c r="K113" s="13"/>
      <c r="L113" s="14"/>
      <c r="M113" s="7"/>
      <c r="N113" s="15"/>
    </row>
    <row r="114" spans="1:14" s="11" customFormat="1" ht="55.5" customHeight="1" x14ac:dyDescent="0.25">
      <c r="A114" s="6"/>
      <c r="B114" s="6"/>
      <c r="C114" s="7"/>
      <c r="D114" s="8"/>
      <c r="E114" s="7"/>
      <c r="F114" s="9"/>
      <c r="G114" s="9"/>
      <c r="H114" s="10"/>
      <c r="I114" s="10"/>
      <c r="J114" s="12"/>
      <c r="K114" s="13"/>
      <c r="L114" s="14"/>
      <c r="M114" s="7"/>
      <c r="N114" s="15"/>
    </row>
    <row r="115" spans="1:14" s="11" customFormat="1" ht="55.5" customHeight="1" x14ac:dyDescent="0.25">
      <c r="A115" s="6"/>
      <c r="B115" s="6"/>
      <c r="C115" s="7"/>
      <c r="D115" s="8"/>
      <c r="E115" s="7"/>
      <c r="F115" s="9"/>
      <c r="G115" s="9"/>
      <c r="H115" s="10"/>
      <c r="I115" s="10"/>
      <c r="J115" s="12"/>
      <c r="K115" s="13"/>
      <c r="L115" s="14"/>
      <c r="M115" s="7"/>
      <c r="N115" s="15"/>
    </row>
    <row r="116" spans="1:14" s="11" customFormat="1" ht="55.5" customHeight="1" x14ac:dyDescent="0.25">
      <c r="A116" s="6"/>
      <c r="B116" s="6"/>
      <c r="C116" s="7"/>
      <c r="D116" s="8"/>
      <c r="E116" s="7"/>
      <c r="F116" s="9"/>
      <c r="G116" s="9"/>
      <c r="H116" s="10"/>
      <c r="I116" s="10"/>
      <c r="J116" s="12"/>
      <c r="K116" s="13"/>
      <c r="L116" s="14"/>
      <c r="M116" s="7"/>
      <c r="N116" s="15"/>
    </row>
    <row r="117" spans="1:14" s="11" customFormat="1" ht="55.5" customHeight="1" x14ac:dyDescent="0.25">
      <c r="A117" s="6"/>
      <c r="B117" s="6"/>
      <c r="C117" s="7"/>
      <c r="D117" s="8"/>
      <c r="E117" s="7"/>
      <c r="F117" s="9"/>
      <c r="G117" s="9"/>
      <c r="H117" s="10"/>
      <c r="I117" s="10"/>
      <c r="J117" s="12"/>
      <c r="K117" s="13"/>
      <c r="L117" s="14"/>
      <c r="M117" s="7"/>
      <c r="N117" s="15"/>
    </row>
    <row r="118" spans="1:14" s="11" customFormat="1" ht="55.5" customHeight="1" x14ac:dyDescent="0.25">
      <c r="A118" s="6"/>
      <c r="B118" s="6"/>
      <c r="C118" s="7"/>
      <c r="D118" s="8"/>
      <c r="E118" s="7"/>
      <c r="F118" s="9"/>
      <c r="G118" s="9"/>
      <c r="H118" s="10"/>
      <c r="I118" s="10"/>
      <c r="J118" s="12"/>
      <c r="K118" s="13"/>
      <c r="L118" s="14"/>
      <c r="M118" s="7"/>
      <c r="N118" s="15"/>
    </row>
    <row r="119" spans="1:14" s="11" customFormat="1" ht="55.5" customHeight="1" x14ac:dyDescent="0.25">
      <c r="A119" s="6"/>
      <c r="B119" s="6"/>
      <c r="C119" s="7"/>
      <c r="D119" s="8"/>
      <c r="E119" s="7"/>
      <c r="F119" s="9"/>
      <c r="G119" s="9"/>
      <c r="H119" s="10"/>
      <c r="I119" s="10"/>
      <c r="J119" s="12"/>
      <c r="K119" s="13"/>
      <c r="L119" s="14"/>
      <c r="M119" s="7"/>
      <c r="N119" s="15"/>
    </row>
    <row r="120" spans="1:14" s="11" customFormat="1" ht="55.5" customHeight="1" x14ac:dyDescent="0.25">
      <c r="A120" s="6"/>
      <c r="B120" s="6"/>
      <c r="C120" s="7"/>
      <c r="D120" s="8"/>
      <c r="E120" s="7"/>
      <c r="F120" s="9"/>
      <c r="G120" s="9"/>
      <c r="H120" s="10"/>
      <c r="I120" s="10"/>
      <c r="J120" s="12"/>
      <c r="K120" s="13"/>
      <c r="L120" s="14"/>
      <c r="M120" s="7"/>
      <c r="N120" s="15"/>
    </row>
  </sheetData>
  <autoFilter ref="A2:N76" xr:uid="{455BCB9A-0CAE-4F86-B672-5FCC8C7793E3}"/>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9"/>
  <sheetViews>
    <sheetView workbookViewId="0">
      <selection activeCell="A7" sqref="A7"/>
    </sheetView>
  </sheetViews>
  <sheetFormatPr baseColWidth="10" defaultColWidth="11.42578125" defaultRowHeight="15" x14ac:dyDescent="0.25"/>
  <cols>
    <col min="1" max="1" width="65.7109375" customWidth="1"/>
  </cols>
  <sheetData>
    <row r="1" spans="1:1" x14ac:dyDescent="0.25">
      <c r="A1" s="1" t="s">
        <v>199</v>
      </c>
    </row>
    <row r="2" spans="1:1" x14ac:dyDescent="0.25">
      <c r="A2" s="1" t="s">
        <v>200</v>
      </c>
    </row>
    <row r="3" spans="1:1" x14ac:dyDescent="0.25">
      <c r="A3" s="1" t="s">
        <v>54</v>
      </c>
    </row>
    <row r="4" spans="1:1" x14ac:dyDescent="0.25">
      <c r="A4" s="1" t="s">
        <v>118</v>
      </c>
    </row>
    <row r="5" spans="1:1" x14ac:dyDescent="0.25">
      <c r="A5" s="1" t="s">
        <v>110</v>
      </c>
    </row>
    <row r="6" spans="1:1" x14ac:dyDescent="0.25">
      <c r="A6" s="1" t="s">
        <v>201</v>
      </c>
    </row>
    <row r="7" spans="1:1" x14ac:dyDescent="0.25">
      <c r="A7" s="1" t="s">
        <v>202</v>
      </c>
    </row>
    <row r="8" spans="1:1" x14ac:dyDescent="0.25">
      <c r="A8" s="1" t="s">
        <v>203</v>
      </c>
    </row>
    <row r="9" spans="1:1" x14ac:dyDescent="0.25">
      <c r="A9" s="1" t="s">
        <v>204</v>
      </c>
    </row>
    <row r="10" spans="1:1" x14ac:dyDescent="0.25">
      <c r="A10" s="1" t="s">
        <v>205</v>
      </c>
    </row>
    <row r="11" spans="1:1" x14ac:dyDescent="0.25">
      <c r="A11" s="1" t="s">
        <v>206</v>
      </c>
    </row>
    <row r="12" spans="1:1" x14ac:dyDescent="0.25">
      <c r="A12" s="1" t="s">
        <v>207</v>
      </c>
    </row>
    <row r="13" spans="1:1" x14ac:dyDescent="0.25">
      <c r="A13" s="1" t="s">
        <v>208</v>
      </c>
    </row>
    <row r="14" spans="1:1" x14ac:dyDescent="0.25">
      <c r="A14" s="1" t="s">
        <v>209</v>
      </c>
    </row>
    <row r="15" spans="1:1" x14ac:dyDescent="0.25">
      <c r="A15" s="1" t="s">
        <v>210</v>
      </c>
    </row>
    <row r="16" spans="1:1" x14ac:dyDescent="0.25">
      <c r="A16" s="1" t="s">
        <v>211</v>
      </c>
    </row>
    <row r="17" spans="1:1" x14ac:dyDescent="0.25">
      <c r="A17" s="1" t="s">
        <v>167</v>
      </c>
    </row>
    <row r="18" spans="1:1" x14ac:dyDescent="0.25">
      <c r="A18" s="1" t="s">
        <v>130</v>
      </c>
    </row>
    <row r="19" spans="1:1" x14ac:dyDescent="0.25">
      <c r="A19" s="1" t="s">
        <v>212</v>
      </c>
    </row>
    <row r="20" spans="1:1" x14ac:dyDescent="0.25">
      <c r="A20" s="1" t="s">
        <v>213</v>
      </c>
    </row>
    <row r="21" spans="1:1" x14ac:dyDescent="0.25">
      <c r="A21" s="1" t="s">
        <v>214</v>
      </c>
    </row>
    <row r="22" spans="1:1" x14ac:dyDescent="0.25">
      <c r="A22" s="1" t="s">
        <v>215</v>
      </c>
    </row>
    <row r="23" spans="1:1" x14ac:dyDescent="0.25">
      <c r="A23" s="1" t="s">
        <v>216</v>
      </c>
    </row>
    <row r="24" spans="1:1" x14ac:dyDescent="0.25">
      <c r="A24" s="1" t="s">
        <v>72</v>
      </c>
    </row>
    <row r="25" spans="1:1" x14ac:dyDescent="0.25">
      <c r="A25" s="1" t="s">
        <v>74</v>
      </c>
    </row>
    <row r="26" spans="1:1" x14ac:dyDescent="0.25">
      <c r="A26" s="1" t="s">
        <v>217</v>
      </c>
    </row>
    <row r="27" spans="1:1" x14ac:dyDescent="0.25">
      <c r="A27" s="1" t="s">
        <v>218</v>
      </c>
    </row>
    <row r="28" spans="1:1" x14ac:dyDescent="0.25">
      <c r="A28" s="1" t="s">
        <v>219</v>
      </c>
    </row>
    <row r="29" spans="1:1" x14ac:dyDescent="0.25">
      <c r="A29" s="1" t="s">
        <v>77</v>
      </c>
    </row>
    <row r="30" spans="1:1" x14ac:dyDescent="0.25">
      <c r="A30" s="1" t="s">
        <v>67</v>
      </c>
    </row>
    <row r="31" spans="1:1" x14ac:dyDescent="0.25">
      <c r="A31" s="1" t="s">
        <v>220</v>
      </c>
    </row>
    <row r="32" spans="1:1" x14ac:dyDescent="0.25">
      <c r="A32" s="1" t="s">
        <v>221</v>
      </c>
    </row>
    <row r="33" spans="1:1" x14ac:dyDescent="0.25">
      <c r="A33" s="1" t="s">
        <v>222</v>
      </c>
    </row>
    <row r="34" spans="1:1" x14ac:dyDescent="0.25">
      <c r="A34" s="1" t="s">
        <v>223</v>
      </c>
    </row>
    <row r="35" spans="1:1" ht="23.25" x14ac:dyDescent="0.35">
      <c r="A35" s="2" t="s">
        <v>224</v>
      </c>
    </row>
    <row r="36" spans="1:1" x14ac:dyDescent="0.25">
      <c r="A36" s="1" t="s">
        <v>225</v>
      </c>
    </row>
    <row r="37" spans="1:1" x14ac:dyDescent="0.25">
      <c r="A37" s="1" t="s">
        <v>226</v>
      </c>
    </row>
    <row r="38" spans="1:1" x14ac:dyDescent="0.25">
      <c r="A38" s="1" t="s">
        <v>227</v>
      </c>
    </row>
    <row r="39" spans="1:1" x14ac:dyDescent="0.25">
      <c r="A39" s="1" t="s">
        <v>228</v>
      </c>
    </row>
    <row r="40" spans="1:1" x14ac:dyDescent="0.25">
      <c r="A40" s="1" t="s">
        <v>229</v>
      </c>
    </row>
    <row r="41" spans="1:1" x14ac:dyDescent="0.25">
      <c r="A41" s="1" t="s">
        <v>230</v>
      </c>
    </row>
    <row r="42" spans="1:1" x14ac:dyDescent="0.25">
      <c r="A42" s="1" t="s">
        <v>231</v>
      </c>
    </row>
    <row r="43" spans="1:1" x14ac:dyDescent="0.25">
      <c r="A43" s="1" t="s">
        <v>232</v>
      </c>
    </row>
    <row r="44" spans="1:1" x14ac:dyDescent="0.25">
      <c r="A44" s="1" t="s">
        <v>233</v>
      </c>
    </row>
    <row r="45" spans="1:1" x14ac:dyDescent="0.25">
      <c r="A45" s="1" t="s">
        <v>234</v>
      </c>
    </row>
    <row r="46" spans="1:1" x14ac:dyDescent="0.25">
      <c r="A46" s="1" t="s">
        <v>235</v>
      </c>
    </row>
    <row r="47" spans="1:1" x14ac:dyDescent="0.25">
      <c r="A47" s="1" t="s">
        <v>236</v>
      </c>
    </row>
    <row r="48" spans="1:1" x14ac:dyDescent="0.25">
      <c r="A48" s="1" t="s">
        <v>237</v>
      </c>
    </row>
    <row r="49" spans="1:1" x14ac:dyDescent="0.25">
      <c r="A49" s="1" t="s">
        <v>238</v>
      </c>
    </row>
    <row r="50" spans="1:1" x14ac:dyDescent="0.25">
      <c r="A50" s="1" t="s">
        <v>239</v>
      </c>
    </row>
    <row r="51" spans="1:1" x14ac:dyDescent="0.25">
      <c r="A51" s="1" t="s">
        <v>240</v>
      </c>
    </row>
    <row r="52" spans="1:1" x14ac:dyDescent="0.25">
      <c r="A52" s="1" t="s">
        <v>241</v>
      </c>
    </row>
    <row r="53" spans="1:1" x14ac:dyDescent="0.25">
      <c r="A53" s="1" t="s">
        <v>242</v>
      </c>
    </row>
    <row r="54" spans="1:1" x14ac:dyDescent="0.25">
      <c r="A54" s="1" t="s">
        <v>243</v>
      </c>
    </row>
    <row r="55" spans="1:1" x14ac:dyDescent="0.25">
      <c r="A55" s="1" t="s">
        <v>244</v>
      </c>
    </row>
    <row r="56" spans="1:1" x14ac:dyDescent="0.25">
      <c r="A56" s="1" t="s">
        <v>245</v>
      </c>
    </row>
    <row r="57" spans="1:1" x14ac:dyDescent="0.25">
      <c r="A57" s="1" t="s">
        <v>246</v>
      </c>
    </row>
    <row r="58" spans="1:1" x14ac:dyDescent="0.25">
      <c r="A58" s="1" t="s">
        <v>247</v>
      </c>
    </row>
    <row r="59" spans="1:1" x14ac:dyDescent="0.25">
      <c r="A59" s="1" t="s">
        <v>248</v>
      </c>
    </row>
    <row r="60" spans="1:1" x14ac:dyDescent="0.25">
      <c r="A60" s="1" t="s">
        <v>249</v>
      </c>
    </row>
    <row r="61" spans="1:1" x14ac:dyDescent="0.25">
      <c r="A61" s="1" t="s">
        <v>250</v>
      </c>
    </row>
    <row r="62" spans="1:1" x14ac:dyDescent="0.25">
      <c r="A62" s="1" t="s">
        <v>251</v>
      </c>
    </row>
    <row r="63" spans="1:1" x14ac:dyDescent="0.25">
      <c r="A63" s="1" t="s">
        <v>252</v>
      </c>
    </row>
    <row r="64" spans="1:1" x14ac:dyDescent="0.25">
      <c r="A64" s="1" t="s">
        <v>253</v>
      </c>
    </row>
    <row r="65" spans="1:1" x14ac:dyDescent="0.25">
      <c r="A65" s="1" t="s">
        <v>254</v>
      </c>
    </row>
    <row r="66" spans="1:1" x14ac:dyDescent="0.25">
      <c r="A66" s="1" t="s">
        <v>255</v>
      </c>
    </row>
    <row r="67" spans="1:1" x14ac:dyDescent="0.25">
      <c r="A67" s="1" t="s">
        <v>256</v>
      </c>
    </row>
    <row r="68" spans="1:1" x14ac:dyDescent="0.25">
      <c r="A68" s="1" t="s">
        <v>257</v>
      </c>
    </row>
    <row r="69" spans="1:1" x14ac:dyDescent="0.25">
      <c r="A69" s="1" t="s">
        <v>258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D8AEAB10BC254AB3EBDC3BFD4B5A8E" ma:contentTypeVersion="13" ma:contentTypeDescription="Create a new document." ma:contentTypeScope="" ma:versionID="db4174e262bf048a942d80a2b48a830f">
  <xsd:schema xmlns:xsd="http://www.w3.org/2001/XMLSchema" xmlns:xs="http://www.w3.org/2001/XMLSchema" xmlns:p="http://schemas.microsoft.com/office/2006/metadata/properties" xmlns:ns3="45fa682a-a676-4a1c-99ea-a0c176d73f84" xmlns:ns4="28e2a66e-e2a7-48b3-b585-5b9c8608f9b9" targetNamespace="http://schemas.microsoft.com/office/2006/metadata/properties" ma:root="true" ma:fieldsID="27aa873a2277e066920f24cc5270a8e5" ns3:_="" ns4:_="">
    <xsd:import namespace="45fa682a-a676-4a1c-99ea-a0c176d73f84"/>
    <xsd:import namespace="28e2a66e-e2a7-48b3-b585-5b9c8608f9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a682a-a676-4a1c-99ea-a0c176d73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e2a66e-e2a7-48b3-b585-5b9c8608f9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BF7C90-5217-40DE-AF7D-A9C28F91B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fa682a-a676-4a1c-99ea-a0c176d73f84"/>
    <ds:schemaRef ds:uri="28e2a66e-e2a7-48b3-b585-5b9c8608f9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3E502-C746-4074-911F-9466646B02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AEA7469-0579-4C3E-8298-F1BEDF06EB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catalogo</vt:lpstr>
    </vt:vector>
  </TitlesOfParts>
  <Manager/>
  <Company>CONACYT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SalvadorEmiliolluch</dc:creator>
  <cp:keywords/>
  <dc:description/>
  <cp:lastModifiedBy>Aldo</cp:lastModifiedBy>
  <cp:revision/>
  <dcterms:created xsi:type="dcterms:W3CDTF">2015-01-21T15:40:24Z</dcterms:created>
  <dcterms:modified xsi:type="dcterms:W3CDTF">2021-03-26T15:11:34Z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0x010100C9D8AEAB10BC254AB3EBDC3BFD4B5A8E</vt:lpwstr>
  </property>
</Properties>
</file>