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1\Documents\Indicadores\PEMP\2018\Anual\Formatos CONACYT\"/>
    </mc:Choice>
  </mc:AlternateContent>
  <bookViews>
    <workbookView xWindow="-15" yWindow="5310" windowWidth="15390" windowHeight="2850" tabRatio="773" activeTab="1"/>
  </bookViews>
  <sheets>
    <sheet name="Ingresos propios ene-dic" sheetId="13" r:id="rId1"/>
    <sheet name="Ing propios investig ene-dic " sheetId="14" r:id="rId2"/>
  </sheets>
  <definedNames>
    <definedName name="_xlnm._FilterDatabase" localSheetId="1" hidden="1">'Ing propios investig ene-dic '!$A$6:$K$41</definedName>
    <definedName name="_xlnm._FilterDatabase" localSheetId="0" hidden="1">'Ingresos propios ene-dic'!$A$6:$K$97</definedName>
    <definedName name="_xlnm.Print_Area" localSheetId="1">'Ing propios investig ene-dic '!$A$2:$K$39</definedName>
    <definedName name="_xlnm.Print_Area" localSheetId="0">'Ingresos propios ene-dic'!$A$2:$K$95</definedName>
  </definedNames>
  <calcPr calcId="152511" concurrentCalc="0"/>
</workbook>
</file>

<file path=xl/calcChain.xml><?xml version="1.0" encoding="utf-8"?>
<calcChain xmlns="http://schemas.openxmlformats.org/spreadsheetml/2006/main">
  <c r="K38" i="14" l="1"/>
  <c r="K33" i="14"/>
  <c r="K27" i="14"/>
  <c r="K24" i="14"/>
  <c r="K16" i="14"/>
  <c r="K79" i="13"/>
  <c r="K64" i="13"/>
  <c r="K54" i="13"/>
  <c r="K39" i="14"/>
  <c r="K28" i="13"/>
  <c r="K94" i="13"/>
  <c r="K95" i="13"/>
</calcChain>
</file>

<file path=xl/sharedStrings.xml><?xml version="1.0" encoding="utf-8"?>
<sst xmlns="http://schemas.openxmlformats.org/spreadsheetml/2006/main" count="702" uniqueCount="218">
  <si>
    <t>ÁREA</t>
  </si>
  <si>
    <t>DEPTO.</t>
  </si>
  <si>
    <t xml:space="preserve">LÍNEA ACADÉMICA </t>
  </si>
  <si>
    <t xml:space="preserve">Número de proyecto </t>
  </si>
  <si>
    <t>Nombre del Proyecto</t>
  </si>
  <si>
    <t xml:space="preserve">Fuente de financiamiento </t>
  </si>
  <si>
    <t xml:space="preserve">Responsable </t>
  </si>
  <si>
    <t>UNIDAD</t>
  </si>
  <si>
    <t>Tipo de Recurso</t>
  </si>
  <si>
    <t>EL COLEGIO DE LA FRONTERA SUR</t>
  </si>
  <si>
    <t>Departamento</t>
  </si>
  <si>
    <t>Departamento de Programación y Presupuestos</t>
  </si>
  <si>
    <t>RECUPERACION POR EVENTOS ESPECIALES</t>
  </si>
  <si>
    <t>PROGRAMA DE COLABORACION EN SALUD</t>
  </si>
  <si>
    <t>SERVICIOS ESPECIALIZADOS DE LABORATORIOS.</t>
  </si>
  <si>
    <t>SERVICIOS DE ABEJAS NATIVAS.</t>
  </si>
  <si>
    <t>SERVICIOS ADMINISTRATIVOS</t>
  </si>
  <si>
    <t>SERVICIOS DEL PROYECTO HONGOS TROPICALES</t>
  </si>
  <si>
    <t>SERVICIOS</t>
  </si>
  <si>
    <t>CURSOS, TALLERES Y CONGRESOS</t>
  </si>
  <si>
    <t>RECURSOS POR EVENTOS ESPECIALES</t>
  </si>
  <si>
    <t>VANDAME REMY BENOIT MARIE</t>
  </si>
  <si>
    <t>DOMINGUEZ MAYORGA RONALD</t>
  </si>
  <si>
    <t>OCHOA DIAZ-LOPEZ HECTOR</t>
  </si>
  <si>
    <t>CARMONA DE LA TORRE JESUS</t>
  </si>
  <si>
    <t>TOLEDO ARREOLA JORGE</t>
  </si>
  <si>
    <t>LIEDO FERNANDEZ JOSE PABLO</t>
  </si>
  <si>
    <t>GARCIA LOPEZ JAIME</t>
  </si>
  <si>
    <t>SANCHEZ VAZQUEZ JOSE ERNESTO</t>
  </si>
  <si>
    <t>VALLE MORA JAVIER FRANCISCO</t>
  </si>
  <si>
    <t>BARBA MACIAS EVERARDO</t>
  </si>
  <si>
    <t>CHAN SANTAMARIA JOSE ANTONIO</t>
  </si>
  <si>
    <t>PECH POOL DANIEL GUADALUPE</t>
  </si>
  <si>
    <t>LOPEZ ARGOYTIA LAURA</t>
  </si>
  <si>
    <t>SAN CRISTOBAL</t>
  </si>
  <si>
    <t>TAPACHULA</t>
  </si>
  <si>
    <t>VILLAHERMOSA</t>
  </si>
  <si>
    <t>CHETUMAL</t>
  </si>
  <si>
    <t>CAMPECHE</t>
  </si>
  <si>
    <t>CORPORATIVO</t>
  </si>
  <si>
    <t>AUTOGENERADOS</t>
  </si>
  <si>
    <t>DIVERSOS</t>
  </si>
  <si>
    <t>SERVICIOS DIRECCIÓN DE UNIDAD</t>
  </si>
  <si>
    <t>SERVICIOS DE MICROSCOPIO ELECTRÓNICO</t>
  </si>
  <si>
    <t>SERVICIOS DE ESTADÍSTICA</t>
  </si>
  <si>
    <t>SERVICIOS DE DIFUSIÓN</t>
  </si>
  <si>
    <t>DEPARTAMENTO DE AGRICULTURA, SOCIEDAD Y AMBIENTE.</t>
  </si>
  <si>
    <t xml:space="preserve">LABORATORIOS INSTITUCIONALES </t>
  </si>
  <si>
    <t>DEPARTAMENTO DE SALUD</t>
  </si>
  <si>
    <t>ADMINISTRACIÓN</t>
  </si>
  <si>
    <t>DEPARTAMENTO DE CIENCIAS DE LA SUSTENTABILIDAD</t>
  </si>
  <si>
    <t>APOYO INVESTIGACIÓN Y VINCULACIÓN</t>
  </si>
  <si>
    <t>DEPARTAMENTO DE SOCIEDAD Y CULTURA</t>
  </si>
  <si>
    <t>DEPARTAMENTO DE SISTEMÁTICA Y ECOLOGÍA ACUÁTICA</t>
  </si>
  <si>
    <t>FOMENTO EDITORIAL</t>
  </si>
  <si>
    <t>POSGRADO</t>
  </si>
  <si>
    <t>SERVICIOS DIVERSOS</t>
  </si>
  <si>
    <t xml:space="preserve">CHANUL POM: EL MUNDO ABEJA COMO ESPACIO DE FORMACIÓN EN COMUNIDADES RURALES DE CHIAPAS.   </t>
  </si>
  <si>
    <t>W.K. KELLOGG FOUNDATION</t>
  </si>
  <si>
    <t>SURVEY OF RNA VIRUSES IN THE MEDITERRANEAN FRUIT FLY</t>
  </si>
  <si>
    <t>TEXAS AGRICULTURE AND MACHINE UNIVERSITY/CONACYT</t>
  </si>
  <si>
    <t xml:space="preserve">SERVICIOS DEL PROYECTO DE ECOLOGIA QUIMICA </t>
  </si>
  <si>
    <t>ROJAS LEON JULIO CESAR</t>
  </si>
  <si>
    <t>ANÁLISIS E INTERPRETACIÓN DE LOS PATRONES DE DISTRIBUCIÓN DE LA COMUNIDAD Y CALIDAD BIOLÓGICA DE LOS HÁBITATS BENTÓNICOS PROFUNDOS Y DE LA PLATAFORMA DE YUCATÁN</t>
  </si>
  <si>
    <t>CENTRO DE INVESTIGACIÓN Y DE ESTUDIOS AVANZADOS DEL INSTITUTO POLITÉCNICO NACIONAL (CINVESTAV).</t>
  </si>
  <si>
    <t>SUMA TOTAL.-</t>
  </si>
  <si>
    <t>SUMA SAN CRISTOBAL.-</t>
  </si>
  <si>
    <t>SUMA TAPACHULA.-</t>
  </si>
  <si>
    <t>SUMA VILLAHERMOSA.-</t>
  </si>
  <si>
    <t>SUMA CHETUMAL.-</t>
  </si>
  <si>
    <t>SUMA CAMPECHE.-</t>
  </si>
  <si>
    <t>SERVICIOS LAIGE</t>
  </si>
  <si>
    <t>CASTILLO SANTIAGO MIGUEL ÁNGEL</t>
  </si>
  <si>
    <t>LAIGE</t>
  </si>
  <si>
    <t>LÓPEZ URBINA JOSÉ HIGINIO</t>
  </si>
  <si>
    <t>BAUTISTA ARREDONDO ERIKA ROXANA</t>
  </si>
  <si>
    <t>ACTUALIZACIÓN E INTEGRACIÓN DE NUEVOS DATOS A LA PLATAFORMA EO LAB OPERADA DESDE ECOSUR</t>
  </si>
  <si>
    <t>ECOMETRICA LTD</t>
  </si>
  <si>
    <t>PEÑA RAMIREZ YURI JORGE JESUS</t>
  </si>
  <si>
    <t>FORMACIÓN DE FORMADORES PARA LOS SISTEMAS ALIMENTARIOS JUSTOS Y SUSTENTABLES.</t>
  </si>
  <si>
    <t>FUNDACIÓN KELLOG</t>
  </si>
  <si>
    <t>FERGUSON  BRUCE GORDON</t>
  </si>
  <si>
    <t xml:space="preserve">ELABORAR LINEA BASE DEL PROYECTO MUNICIPIOS FRONTERIZOS DE DERECHOS HUMANOS. </t>
  </si>
  <si>
    <t>COOPERACION ALEMANA AL DESARROLLO AGENCIA DE LA GIZ EN MÉXICO (GIZ)</t>
  </si>
  <si>
    <t>TINOCO OJANGUREN ROLANDO</t>
  </si>
  <si>
    <t>SERVICIO DE EVALUACIÓN DE IMPACTO SOCIAL</t>
  </si>
  <si>
    <t>RAMOS MUÑOZ DORA ELIA</t>
  </si>
  <si>
    <t>CUOTAS DE RECUPERACIÓN DE POSGRADO</t>
  </si>
  <si>
    <t>DE JESUS NAVARRETE ALBERTO</t>
  </si>
  <si>
    <t xml:space="preserve">UN CLAVADO A ECOSUR Y ECOSUR VIAJERO 2017   </t>
  </si>
  <si>
    <t>CONSEJO ESTATAL DE INVESTIGACIÓN CIENTÍFICA Y  DESARROLLO TECNOLÓGICO</t>
  </si>
  <si>
    <t>ESTUDIO EN CAMPO PARA LA EVALUACION DE CAUDAL ECOLOGICO DE LA CUENCA DEL RIO USUMACINTA (APENDICE F DE LA NMX-AA-159-SCFI-2012), DESARROLLO DEL DOCUMENTO DE EVALUACION DE CAUDAL ECOLOGICO E INTEGRACION DE LA INFORMACION RELEVANTE AL ESTUDIO TECNICO-JUSTIFICATIVO DE LA RESERVA DE AGUA PARA LA PROTECCION ECOLOGICA.</t>
  </si>
  <si>
    <t>WORLD WILDLIFE FUND, INC. (WWF)</t>
  </si>
  <si>
    <t>SALUD CHIAPAS 2018</t>
  </si>
  <si>
    <t>SALVATIERRA IZABA ERNESTO BENITO</t>
  </si>
  <si>
    <t>CURSO DE ILUSTRACIÓN CIENTÍFICA</t>
  </si>
  <si>
    <t>CASTILLO VERA ALFREDO</t>
  </si>
  <si>
    <t>TORRESCANO VALLE NURIA</t>
  </si>
  <si>
    <t>FOROS URBANOS: QUE TE LO CUENTE UN CIENTÍFICO</t>
  </si>
  <si>
    <t>PASAPORTE AL CAMINO DEL CONOCIMIENTO CIENTÍFICO 2017</t>
  </si>
  <si>
    <t>GURRI GARCÍA FRANCISCO DELFÍN</t>
  </si>
  <si>
    <t>UNIVERSITY OF WASHINGTON</t>
  </si>
  <si>
    <t>SERVICIOS DEL PROYECTO ABEJAS DE CHIAPAS</t>
  </si>
  <si>
    <t>SANCHEZ GUILLEN DANIEL</t>
  </si>
  <si>
    <t>CASTILLO SANTIAGO MIGUEL ÁNGEL / HERNÁNDEZ ARANA HÉCTOR ABUID</t>
  </si>
  <si>
    <t>DIRECCIÓN DE UNIDAD</t>
  </si>
  <si>
    <t>CONSERVACIÓN DEL MAÍZ NATIVO.</t>
  </si>
  <si>
    <t>COMISIÓN NACIONAL PARA EL CONOCIMIENTO Y USO DE LA BIODIVERSIDAD (CONABIO).</t>
  </si>
  <si>
    <t>PERALES RIVERA HUGO RAFAEL</t>
  </si>
  <si>
    <t>BENEFICIOS DE LA NATURALEZA EN FRONTERAS AGRO-FORESTALES: VINCULANDO ESTRATEGIAS DE ACTORES, BIODIVERSIDAD FUNCIONAL Y SERVICIOS ECOSISTEMICOS (FOREFRONT).</t>
  </si>
  <si>
    <t>UNIVERSIDAD DE WAGENINGEN</t>
  </si>
  <si>
    <t>GARCIA BARRIOS LUIS ENRIQUE</t>
  </si>
  <si>
    <t>ESTUDIO SOBRE DISCRIMINACIÓN DE GÉNERO, RAZA Y ETNIA EN UNA MUESTRA REPRESENTATIVA DE DOCENTES Y ESTUDIANTES DE LA UNICACH Y ESTUDIO SOBRE HOMOFOBIA, TRANSFOBIA Y PERCEPCIONES SOBRE FEMINICIDIO.</t>
  </si>
  <si>
    <t>UNIVERSIDAD DE CIENCIAS Y ARTES DE CHIAPAS (UNICACH)</t>
  </si>
  <si>
    <t>EVANGELISTA GARCIA ANGELICA AREMY</t>
  </si>
  <si>
    <t xml:space="preserve">DIPLOMADO EN LÍNEA INTRODUCCIÓN A LA INVESTIGACIÓN CIENTÍFICA  </t>
  </si>
  <si>
    <t>RUIZ MONTOYA LORENA</t>
  </si>
  <si>
    <t>DEPARTAMENTO DE CONSERVACIÓN DE LA BIODIVERSIDAD</t>
  </si>
  <si>
    <t>INVENTARIO Y MONITOREO DEL ESTADO ACTUAL DE LOS BOSQUES DE MANGLAR  DE CHIAPAS Y OAXACA.</t>
  </si>
  <si>
    <t>TOVILLA HERNANDEZ CRISTIAN</t>
  </si>
  <si>
    <t>MANEJO DE COLONIA EN CRÍA MASIVA PARA LA APLICACIÓN DE LA TIE EN MOSCAS DE LA FRUTA DEL GÉNERO DE ANASTREPHA</t>
  </si>
  <si>
    <t>ORGANISMO INTERNACIONAL DE ENERGÍA ATÓMICA</t>
  </si>
  <si>
    <t>LIEDO FERNÁNDEZ JOSÉ PABLO</t>
  </si>
  <si>
    <t xml:space="preserve">SERVICIOS DEL PROYECTO DIFUSIÓN Y COMUNICACIÓN </t>
  </si>
  <si>
    <t>ROQUE VELAZQUEZ FABIOLA</t>
  </si>
  <si>
    <t>DIFUSIÓN</t>
  </si>
  <si>
    <t xml:space="preserve">SERVICIOS DEL PROYECTO LABORATORIO DE FITOPATOLOGÍA </t>
  </si>
  <si>
    <t>HOLGUIN MELENDEZ FRANCISCO</t>
  </si>
  <si>
    <t>SERVICIOS DEL PROYECTO LABORATORIO DE ANÁLISIS DE INFORMACIÓN GEOGRÁFICA Y ESTADÍSTICA</t>
  </si>
  <si>
    <t>SERVICIO DEL PROYECTO ECOLOGÍA MICROBIANA</t>
  </si>
  <si>
    <t>GUILLEN NAVARRO GRISELDA KARINA</t>
  </si>
  <si>
    <t xml:space="preserve">SERVICIOS DE MICROBIOLOGÍA AMBIENTAL </t>
  </si>
  <si>
    <t>MEJIA GONZALEZ GAMALIEL</t>
  </si>
  <si>
    <t xml:space="preserve">SERVICIOS DE ARQUITECTURA ARBÓREA   </t>
  </si>
  <si>
    <t>DAMON ANNE ASHBY</t>
  </si>
  <si>
    <t>CAPACITACIÓN Y USO TEMPORAL DEL KNOW HOW EN EL USO Y PRODUCCIÓN DE LA FEREOMONA SEXUAL PARA EL MONITOREO DEL GUSANO COGOLLERO (SPODOPTERA FRUGIPERDA) DEL MAÍZ Y SORGO.</t>
  </si>
  <si>
    <t>COOPERATIVA DE PRODUCTORES DE SEMILLAS DE OCCIDENTE, SCL</t>
  </si>
  <si>
    <t>MALO RIVERA EDI ALVARO</t>
  </si>
  <si>
    <t>VAN DER WAL JOHANNES CORNELIS</t>
  </si>
  <si>
    <t>ZETINA HERNÁNDEZ ANA KARINA</t>
  </si>
  <si>
    <t>ELABORACIÓN DE MODELOS DE REFORESTACIÓN PRODUCTIVA, PARTICULARMENTE PARA EL MUNICIPIO DE COMALCALCO, TABASCO.</t>
  </si>
  <si>
    <t>NACIONAL FINANCIERA FIDEICOMISO FONDO PARA LA BIODIVERSIDAD</t>
  </si>
  <si>
    <t>CURSO ESTADISTICA MULTIVARIADA</t>
  </si>
  <si>
    <t>MENDOZA CARRANZA MANUEL</t>
  </si>
  <si>
    <t>PAE UNIDAD VILLAHERMOSA</t>
  </si>
  <si>
    <t>CURSO "ECONOMÍA EXPERIMENTAL CON ENFOQUE A RECURSOS NATURALES: APLICACIONES PRÁCTICAS"</t>
  </si>
  <si>
    <t>MESA JURADO MARIA AZAHARA</t>
  </si>
  <si>
    <t>GENERACIÓN DE UN INVENTARIO NACIONAL DE CAMPOS SALINOS.</t>
  </si>
  <si>
    <t>UNIVERSIDAD NACIONAL AUTÓNOMA DE MÉXICO</t>
  </si>
  <si>
    <t>CARRILLO BIBRIEZCA LAURA ELENA</t>
  </si>
  <si>
    <t>VARIABILIDAD ESPACIAL Y ESTACIONAL DE LA CALIDAD DE AGUA, DE SISTEMAS SUPERFICIALES Y SUBTERRÁNEOS DE CUATRO MUNICIPIOS DE QUINTANA ROO.</t>
  </si>
  <si>
    <t>UNIVERSIDAD DE QUINTANA ROO</t>
  </si>
  <si>
    <t>ALVAREZ LEGORRETA TERESA</t>
  </si>
  <si>
    <t>ÁLVAREZ LEGORRETA TERESA</t>
  </si>
  <si>
    <t>IMPLEMENTACIÓN DE UN PROGRAMA DE MONITOREO PARA LA PESQUERÍA DE LANGOSTA EN LA RESERVA DE LA BIÓSFERA DE SIAN KA´AN DURANTE LOS MESES DE JULIO, AGOSTO Y SEPTIEMBRE 2018.</t>
  </si>
  <si>
    <t>COMUNIDAD Y BIODIVERSIDAD, A.C.</t>
  </si>
  <si>
    <t>SOSA CORDERO FELIPE ELOY</t>
  </si>
  <si>
    <t>JARDÍN BOTÁNICO (PUERTO MORELOS)</t>
  </si>
  <si>
    <t xml:space="preserve">PLAN AMBIENTAL DE ECOSUR (PAECOSUR) </t>
  </si>
  <si>
    <t>SEGUNDO TALLER DE DIVULGACIÓN DE CIENCIA PARA PROFESORES CAMPECHE 2018</t>
  </si>
  <si>
    <t xml:space="preserve">CURSOS, TALLERES Y DIPLOMADOS DE EDUCACIÓN CONTINUA </t>
  </si>
  <si>
    <t>PADILLA REBOLLEDO LUVIA DEL CARMEN</t>
  </si>
  <si>
    <t>OPERACIONES VARIAS UNIDAD CAMPECHE</t>
  </si>
  <si>
    <t>GUILLÉN GONZÁLES GABRIELA</t>
  </si>
  <si>
    <t>EVALUACIÓN DEL PROGRAMA CIENCIA EN MOVIMIENTO</t>
  </si>
  <si>
    <t>CONSEJO DE CIENCIA Y TECNOLOGÍA DEL ESTADO DE TABASCO</t>
  </si>
  <si>
    <t>GUERRERO JIMÉNEZ TRINIDAD CRISTINA</t>
  </si>
  <si>
    <t>DIRECCIÓN DEVINCULACIÓN</t>
  </si>
  <si>
    <t>FOREST2020: MONITOREO SATELITAL DE LOS BOSQUES EN EL SURESTE DE MÉXICO</t>
  </si>
  <si>
    <t>ECOMETRICA, LTD.</t>
  </si>
  <si>
    <t xml:space="preserve">EVALUACIÓN DE LAS FUENTES Y NIVELES DE CONTAMINACIÓN, ASÍ COMO LA CANTIDAD Y CALIDAD DEL AGUA RECIBIDA Y LUEGO LIBERADA EN EL PROCESO DE LAVADO DEL CAFÉ.                                                                                                                                                                                                                                            </t>
  </si>
  <si>
    <t>CONSERVATION INTERNATIONAL MEXICO, A.C.</t>
  </si>
  <si>
    <t>COMUNICACIÓN QUÍMICA Y COMPORTAMIENTO EN CHINCHES DEL COMPLEJO TRIATOMA DIMIDIATA, VECTORES DE LA ENFERMEDAD DE HAGAS.</t>
  </si>
  <si>
    <t>FONDOS SECTORIALES Y MIXTOS</t>
  </si>
  <si>
    <t>SEP-CONACYT</t>
  </si>
  <si>
    <t>SERVICIOS DEL PROYECTO CEPARIOS</t>
  </si>
  <si>
    <t>MORENO RUIZ LILIA</t>
  </si>
  <si>
    <t xml:space="preserve">EVALUACIÓN DEL ESTADO DE SALUD DEL ARRECIFE DE CORAL EN EL CARIBE MEXICANO   </t>
  </si>
  <si>
    <t>SEMARNAT-CONANP</t>
  </si>
  <si>
    <t>HERNANDEZ ARANA HECTOR ABUID</t>
  </si>
  <si>
    <t xml:space="preserve">RESTAURACIÓN DE MANGLAR EN CAYO CENTRO DE LA RB BANCO CHINCHORRO   </t>
  </si>
  <si>
    <t xml:space="preserve">ANÁLISIS E INTERPRETACIÓN DE LOS PATRONES DE DISTRIBUCIÓN DE LA COMUNIDAD Y CALIDAD BIOLÓGICA DE LOS HÁBITATS BENTÓNICOS PROFUNDOS Y DE LA PLATAFORMA DE YUCATÁN: ETAPA 2 </t>
  </si>
  <si>
    <t xml:space="preserve">FOROS URBANOS: QUE TE LO CUENTE UN CIENTÍFICO 2018 </t>
  </si>
  <si>
    <t>TERCER TALLER DE DIVULGACIÓN DE CIENCIA PARA PROFESORES CAMPECHE 2019</t>
  </si>
  <si>
    <t xml:space="preserve">UN CLAVADO A ECOSUR Y ECOSUR VIAJERO 2019   </t>
  </si>
  <si>
    <t>PASAPORTE AL CAMINO DEL CONOCIMIENTO CIENTÍFICO 2019</t>
  </si>
  <si>
    <t>INVENTARIO DE AVES Y MAMÍFEROS EN HUMEDALES DE LAGUNA DE TÉRMINOS Y PANTANOS DE CENTLA EN TABASCO Y CAMPECHE.</t>
  </si>
  <si>
    <t>ESCALONA SEGURA GRISELDA KARINA</t>
  </si>
  <si>
    <t>LA DIETA DE LA MILPA Y OTROS ALIMENTOS QUE LA COMPLEMENTAN EN LA REGIÓN LOS ALTOS DE CHIAPAS.</t>
  </si>
  <si>
    <t>DIAZ HERNANDEZ BLANCA MAYELA</t>
  </si>
  <si>
    <t xml:space="preserve">INTERACTION BETWEEN ORCHID MYCORRIZAE AND LASIODIPLODIA SP., FUNGAL PATHOGEN OF THE ENDANGERED, EPIPHYTIC ORCHID GUARIANTHE SKINNERI (BATEMAN) DRESSIER &amp; WE HIGGINS, IN SOUTHWEST MEXICO </t>
  </si>
  <si>
    <t>THE AMERICAN ORCHID SOCIETY</t>
  </si>
  <si>
    <t>MONITOREO PARTICIPATIVO DE RECLUTAMIENTO DE PECES DE ARRECIFE: INDICADOR DE CONECTIVIDAD EN EL ARRECIFE MESOAMERICANO</t>
  </si>
  <si>
    <t>FONDO MEXICANO PARA LA CONSERVACIÓN DE LA NATURALEZA, A.C.</t>
  </si>
  <si>
    <t>ESPINOSA CRUZ LETICIA</t>
  </si>
  <si>
    <t>Ingreso recaudado  enero - diciembre 2018</t>
  </si>
  <si>
    <t xml:space="preserve">TRANSMISIÓN DE ZIKA Y OTROS VIRUS ENTRE MOSQUITOS, PRIMATES Y PERROS EN EL SUR Y EL NORTE DE MÉXICO. </t>
  </si>
  <si>
    <t>TEXAS A&amp;M UNIVERSITY-CONACYT</t>
  </si>
  <si>
    <t>CONFORMACIÓN DE LOS COMITÉS MUNICIPALES DE DERECHOS HUMANOS DE LA FRONTERA SUR</t>
  </si>
  <si>
    <t>LAS ZONAS CAFETALERAS DE MÉXICO Y LAS ORGANIZACIONES DE PEQUEÑOS PRODUCTORES DE COMERCIO JUSTO</t>
  </si>
  <si>
    <t>FIDEICOMISO PARA EL DESARROLLO REGIONAL DEL SUR SURESTE DE MÉXICO (FIDESUR)</t>
  </si>
  <si>
    <t>HERRERA HERNANDEZ OBEIMAR BALENTE</t>
  </si>
  <si>
    <t xml:space="preserve">TASA DE LIBERACION DE ATRAYENTES USADOS PARA LA DETECCION CONTRA CERATITIS CAPITATA EN DIFERENTES ESTRATOS ALTITUDINALES </t>
  </si>
  <si>
    <t>INSTITUTO INTERAMERICANO DE COOPERACION PARA LA AGRICULTURA (IICA)</t>
  </si>
  <si>
    <t>SERVICIOS DE VERMICOMPOSTA</t>
  </si>
  <si>
    <t>CUEVAS GONZALEZ RAUL</t>
  </si>
  <si>
    <t>CATEDRA JAN DE VOS CIESAS-ECOSUR</t>
  </si>
  <si>
    <t>CORAZA DE LOS SANTOS ENRIQUE</t>
  </si>
  <si>
    <t xml:space="preserve">DIPLOMADO "SUSTENTABILIDAD Y TERRITORIOS: POLITICAS PUBLICAS EN EL SURESTE MEXICANO" </t>
  </si>
  <si>
    <t>CENTRO DEL CAMBIO GLOBAL Y LA SUSTENTABILIDAD EN EL SURESTE  A.C.</t>
  </si>
  <si>
    <t xml:space="preserve">AGUA Y VULNERABILIDAD EN SOCIEDADES FRAGILES </t>
  </si>
  <si>
    <t>FACULTAD DE CIENCIAS SOCIALES, UNIVERSIDAD DE HELSINKI, FINLANDIA</t>
  </si>
  <si>
    <t>ESTUDIO GENETICO PARA CONOCER EL ORIGEN DE UNA POBLACION NUEVA DE CHIPE AMARILLO (SETOPHAGA PETECHIA)</t>
  </si>
  <si>
    <t>FUNDACIÓN PEDRO Y ELENA HERNÁNDEZ A.C.</t>
  </si>
  <si>
    <t>MACHKOUR M'RABET SALIMA CHRISTINE</t>
  </si>
  <si>
    <t>BECAS</t>
  </si>
  <si>
    <t>CANASTA DEL BIEN COMER PARA CAMPESINOS DE CALAKMUL, CAMPECHE</t>
  </si>
  <si>
    <t>Ingresos presupuestales de proyectos con recursos propios, enero -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</si>
</sst>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2" borderId="0" xfId="0" applyFont="1" applyFill="1"/>
    <xf numFmtId="0" fontId="1" fillId="0" borderId="1" xfId="0" applyFont="1" applyBorder="1"/>
    <xf numFmtId="4" fontId="0" fillId="0" borderId="0" xfId="0" applyNumberFormat="1"/>
    <xf numFmtId="4" fontId="0" fillId="0" borderId="1" xfId="0" applyNumberFormat="1" applyBorder="1"/>
    <xf numFmtId="4" fontId="3" fillId="2" borderId="0" xfId="0" applyNumberFormat="1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/>
    <xf numFmtId="4" fontId="3" fillId="0" borderId="1" xfId="0" applyNumberFormat="1" applyFont="1" applyBorder="1"/>
    <xf numFmtId="0" fontId="3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/>
    <xf numFmtId="0" fontId="1" fillId="0" borderId="2" xfId="0" applyFont="1" applyFill="1" applyBorder="1"/>
    <xf numFmtId="4" fontId="3" fillId="3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4" fontId="3" fillId="0" borderId="1" xfId="0" applyNumberFormat="1" applyFont="1" applyFill="1" applyBorder="1"/>
  </cellXfs>
  <cellStyles count="4">
    <cellStyle name="Millares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36" sqref="J36"/>
    </sheetView>
  </sheetViews>
  <sheetFormatPr baseColWidth="10" defaultRowHeight="12.75" x14ac:dyDescent="0.2"/>
  <cols>
    <col min="1" max="1" width="12.85546875" style="5" customWidth="1"/>
    <col min="2" max="2" width="35.5703125" customWidth="1"/>
    <col min="3" max="3" width="28.7109375" customWidth="1"/>
    <col min="4" max="4" width="21.85546875" customWidth="1"/>
    <col min="5" max="5" width="33.7109375" customWidth="1"/>
    <col min="6" max="6" width="20" customWidth="1"/>
    <col min="7" max="9" width="0" hidden="1" customWidth="1"/>
    <col min="10" max="10" width="19.42578125" customWidth="1"/>
    <col min="11" max="11" width="13.7109375" style="12" customWidth="1"/>
  </cols>
  <sheetData>
    <row r="1" spans="1:13" x14ac:dyDescent="0.2">
      <c r="A1" s="6" t="s">
        <v>9</v>
      </c>
    </row>
    <row r="2" spans="1:13" x14ac:dyDescent="0.2">
      <c r="A2" s="2" t="s">
        <v>11</v>
      </c>
    </row>
    <row r="3" spans="1:13" x14ac:dyDescent="0.2">
      <c r="A3" s="1"/>
    </row>
    <row r="4" spans="1:13" x14ac:dyDescent="0.2">
      <c r="A4" s="1" t="s">
        <v>217</v>
      </c>
    </row>
    <row r="6" spans="1:13" s="4" customFormat="1" ht="63.75" x14ac:dyDescent="0.2">
      <c r="A6" s="7" t="s">
        <v>3</v>
      </c>
      <c r="B6" s="7" t="s">
        <v>4</v>
      </c>
      <c r="C6" s="7" t="s">
        <v>5</v>
      </c>
      <c r="D6" s="7" t="s">
        <v>8</v>
      </c>
      <c r="E6" s="7" t="s">
        <v>6</v>
      </c>
      <c r="F6" s="7" t="s">
        <v>7</v>
      </c>
      <c r="G6" s="7" t="s">
        <v>0</v>
      </c>
      <c r="H6" s="7" t="s">
        <v>1</v>
      </c>
      <c r="I6" s="7" t="s">
        <v>2</v>
      </c>
      <c r="J6" s="7" t="s">
        <v>10</v>
      </c>
      <c r="K6" s="24" t="s">
        <v>195</v>
      </c>
    </row>
    <row r="7" spans="1:13" x14ac:dyDescent="0.2">
      <c r="A7" s="8">
        <v>13146</v>
      </c>
      <c r="B7" s="11" t="s">
        <v>106</v>
      </c>
      <c r="C7" s="11" t="s">
        <v>107</v>
      </c>
      <c r="D7" s="9" t="s">
        <v>40</v>
      </c>
      <c r="E7" s="9" t="s">
        <v>108</v>
      </c>
      <c r="F7" s="11" t="s">
        <v>34</v>
      </c>
      <c r="G7" s="9"/>
      <c r="H7" s="9"/>
      <c r="I7" s="9"/>
      <c r="J7" s="11" t="s">
        <v>46</v>
      </c>
      <c r="K7" s="13">
        <v>32500</v>
      </c>
    </row>
    <row r="8" spans="1:13" x14ac:dyDescent="0.2">
      <c r="A8" s="8">
        <v>13147</v>
      </c>
      <c r="B8" s="11" t="s">
        <v>79</v>
      </c>
      <c r="C8" s="11" t="s">
        <v>80</v>
      </c>
      <c r="D8" s="9" t="s">
        <v>40</v>
      </c>
      <c r="E8" s="9" t="s">
        <v>81</v>
      </c>
      <c r="F8" s="11" t="s">
        <v>34</v>
      </c>
      <c r="G8" s="9"/>
      <c r="H8" s="9"/>
      <c r="I8" s="9"/>
      <c r="J8" s="11" t="s">
        <v>46</v>
      </c>
      <c r="K8" s="13">
        <v>3377009.2199999997</v>
      </c>
      <c r="M8" s="12"/>
    </row>
    <row r="9" spans="1:13" x14ac:dyDescent="0.2">
      <c r="A9" s="8">
        <v>13153</v>
      </c>
      <c r="B9" s="11" t="s">
        <v>109</v>
      </c>
      <c r="C9" s="11" t="s">
        <v>110</v>
      </c>
      <c r="D9" s="9" t="s">
        <v>40</v>
      </c>
      <c r="E9" s="9" t="s">
        <v>111</v>
      </c>
      <c r="F9" s="11" t="s">
        <v>34</v>
      </c>
      <c r="G9" s="9"/>
      <c r="H9" s="9"/>
      <c r="I9" s="9"/>
      <c r="J9" s="11" t="s">
        <v>46</v>
      </c>
      <c r="K9" s="13">
        <v>732273.75</v>
      </c>
    </row>
    <row r="10" spans="1:13" x14ac:dyDescent="0.2">
      <c r="A10" s="8">
        <v>13156</v>
      </c>
      <c r="B10" s="11" t="s">
        <v>57</v>
      </c>
      <c r="C10" s="11" t="s">
        <v>58</v>
      </c>
      <c r="D10" s="9" t="s">
        <v>40</v>
      </c>
      <c r="E10" s="9" t="s">
        <v>21</v>
      </c>
      <c r="F10" s="11" t="s">
        <v>34</v>
      </c>
      <c r="G10" s="9"/>
      <c r="H10" s="9"/>
      <c r="I10" s="9"/>
      <c r="J10" s="15" t="s">
        <v>46</v>
      </c>
      <c r="K10" s="13">
        <v>1476800</v>
      </c>
      <c r="M10" s="12"/>
    </row>
    <row r="11" spans="1:13" x14ac:dyDescent="0.2">
      <c r="A11" s="8">
        <v>13159</v>
      </c>
      <c r="B11" s="11" t="s">
        <v>82</v>
      </c>
      <c r="C11" s="11" t="s">
        <v>83</v>
      </c>
      <c r="D11" s="11" t="s">
        <v>40</v>
      </c>
      <c r="E11" s="11" t="s">
        <v>84</v>
      </c>
      <c r="F11" s="11" t="s">
        <v>34</v>
      </c>
      <c r="G11" s="9"/>
      <c r="H11" s="9"/>
      <c r="I11" s="9"/>
      <c r="J11" s="15" t="s">
        <v>52</v>
      </c>
      <c r="K11" s="13">
        <v>253017.25</v>
      </c>
    </row>
    <row r="12" spans="1:13" x14ac:dyDescent="0.2">
      <c r="A12" s="8">
        <v>13160</v>
      </c>
      <c r="B12" s="11" t="s">
        <v>93</v>
      </c>
      <c r="C12" s="11" t="s">
        <v>101</v>
      </c>
      <c r="D12" s="11" t="s">
        <v>40</v>
      </c>
      <c r="E12" s="11" t="s">
        <v>94</v>
      </c>
      <c r="F12" s="11" t="s">
        <v>34</v>
      </c>
      <c r="G12" s="9"/>
      <c r="H12" s="9"/>
      <c r="I12" s="9"/>
      <c r="J12" s="15" t="s">
        <v>48</v>
      </c>
      <c r="K12" s="22">
        <v>9169973.25</v>
      </c>
    </row>
    <row r="13" spans="1:13" x14ac:dyDescent="0.2">
      <c r="A13" s="21">
        <v>13161</v>
      </c>
      <c r="B13" s="11" t="s">
        <v>112</v>
      </c>
      <c r="C13" s="11" t="s">
        <v>113</v>
      </c>
      <c r="D13" s="11" t="s">
        <v>40</v>
      </c>
      <c r="E13" s="11" t="s">
        <v>114</v>
      </c>
      <c r="F13" s="11" t="s">
        <v>34</v>
      </c>
      <c r="G13" s="9"/>
      <c r="H13" s="9"/>
      <c r="I13" s="9"/>
      <c r="J13" s="15" t="s">
        <v>52</v>
      </c>
      <c r="K13" s="13">
        <v>460000</v>
      </c>
    </row>
    <row r="14" spans="1:13" x14ac:dyDescent="0.2">
      <c r="A14" s="21">
        <v>13162</v>
      </c>
      <c r="B14" s="11" t="s">
        <v>168</v>
      </c>
      <c r="C14" s="11" t="s">
        <v>169</v>
      </c>
      <c r="D14" s="25" t="s">
        <v>40</v>
      </c>
      <c r="E14" s="9" t="s">
        <v>72</v>
      </c>
      <c r="F14" s="26" t="s">
        <v>34</v>
      </c>
      <c r="G14" s="9"/>
      <c r="H14" s="9"/>
      <c r="I14" s="9"/>
      <c r="J14" s="15" t="s">
        <v>73</v>
      </c>
      <c r="K14" s="13">
        <v>2985080.5</v>
      </c>
    </row>
    <row r="15" spans="1:13" x14ac:dyDescent="0.2">
      <c r="A15" s="21">
        <v>13163</v>
      </c>
      <c r="B15" s="11" t="s">
        <v>196</v>
      </c>
      <c r="C15" s="11" t="s">
        <v>197</v>
      </c>
      <c r="D15" s="11" t="s">
        <v>40</v>
      </c>
      <c r="E15" s="20" t="s">
        <v>23</v>
      </c>
      <c r="F15" s="15" t="s">
        <v>34</v>
      </c>
      <c r="G15" s="20"/>
      <c r="H15" s="20"/>
      <c r="I15" s="20"/>
      <c r="J15" s="15" t="s">
        <v>48</v>
      </c>
      <c r="K15" s="13">
        <v>323200</v>
      </c>
    </row>
    <row r="16" spans="1:13" x14ac:dyDescent="0.2">
      <c r="A16" s="21">
        <v>13164</v>
      </c>
      <c r="B16" s="11" t="s">
        <v>188</v>
      </c>
      <c r="C16" s="11" t="s">
        <v>107</v>
      </c>
      <c r="D16" s="11" t="s">
        <v>40</v>
      </c>
      <c r="E16" s="23" t="s">
        <v>189</v>
      </c>
      <c r="F16" s="11" t="s">
        <v>34</v>
      </c>
      <c r="G16" s="9"/>
      <c r="H16" s="9"/>
      <c r="I16" s="9"/>
      <c r="J16" s="15" t="s">
        <v>46</v>
      </c>
      <c r="K16" s="13">
        <v>30000</v>
      </c>
    </row>
    <row r="17" spans="1:11" x14ac:dyDescent="0.2">
      <c r="A17" s="21">
        <v>13165</v>
      </c>
      <c r="B17" s="11" t="s">
        <v>198</v>
      </c>
      <c r="C17" s="11" t="s">
        <v>83</v>
      </c>
      <c r="D17" s="11" t="s">
        <v>40</v>
      </c>
      <c r="E17" s="11" t="s">
        <v>84</v>
      </c>
      <c r="F17" s="11" t="s">
        <v>34</v>
      </c>
      <c r="G17" s="9"/>
      <c r="H17" s="9"/>
      <c r="I17" s="9"/>
      <c r="J17" s="15" t="s">
        <v>52</v>
      </c>
      <c r="K17" s="13">
        <v>284483.09999999998</v>
      </c>
    </row>
    <row r="18" spans="1:11" x14ac:dyDescent="0.2">
      <c r="A18" s="21">
        <v>13166</v>
      </c>
      <c r="B18" s="11" t="s">
        <v>199</v>
      </c>
      <c r="C18" s="11" t="s">
        <v>200</v>
      </c>
      <c r="D18" s="11" t="s">
        <v>40</v>
      </c>
      <c r="E18" s="11" t="s">
        <v>201</v>
      </c>
      <c r="F18" s="11" t="s">
        <v>34</v>
      </c>
      <c r="G18" s="9"/>
      <c r="H18" s="9"/>
      <c r="I18" s="9"/>
      <c r="J18" s="11" t="s">
        <v>46</v>
      </c>
      <c r="K18" s="13">
        <v>50000</v>
      </c>
    </row>
    <row r="19" spans="1:11" x14ac:dyDescent="0.2">
      <c r="A19" s="8">
        <v>15001</v>
      </c>
      <c r="B19" s="11" t="s">
        <v>12</v>
      </c>
      <c r="C19" s="11" t="s">
        <v>41</v>
      </c>
      <c r="D19" s="9" t="s">
        <v>41</v>
      </c>
      <c r="E19" s="9" t="s">
        <v>22</v>
      </c>
      <c r="F19" s="11" t="s">
        <v>34</v>
      </c>
      <c r="G19" s="9"/>
      <c r="H19" s="9"/>
      <c r="I19" s="9"/>
      <c r="J19" s="15" t="s">
        <v>49</v>
      </c>
      <c r="K19" s="13">
        <v>241234</v>
      </c>
    </row>
    <row r="20" spans="1:11" x14ac:dyDescent="0.2">
      <c r="A20" s="8">
        <v>15011</v>
      </c>
      <c r="B20" s="11" t="s">
        <v>115</v>
      </c>
      <c r="C20" s="11" t="s">
        <v>41</v>
      </c>
      <c r="D20" s="9" t="s">
        <v>41</v>
      </c>
      <c r="E20" s="9" t="s">
        <v>116</v>
      </c>
      <c r="F20" s="11" t="s">
        <v>34</v>
      </c>
      <c r="G20" s="9"/>
      <c r="H20" s="9"/>
      <c r="I20" s="9"/>
      <c r="J20" s="15" t="s">
        <v>117</v>
      </c>
      <c r="K20" s="13">
        <v>87000</v>
      </c>
    </row>
    <row r="21" spans="1:11" x14ac:dyDescent="0.2">
      <c r="A21" s="21">
        <v>15012</v>
      </c>
      <c r="B21" s="15" t="s">
        <v>13</v>
      </c>
      <c r="C21" s="15" t="s">
        <v>41</v>
      </c>
      <c r="D21" s="20" t="s">
        <v>41</v>
      </c>
      <c r="E21" s="20" t="s">
        <v>23</v>
      </c>
      <c r="F21" s="15" t="s">
        <v>34</v>
      </c>
      <c r="G21" s="20"/>
      <c r="H21" s="20"/>
      <c r="I21" s="20"/>
      <c r="J21" s="15" t="s">
        <v>48</v>
      </c>
      <c r="K21" s="22">
        <v>365288</v>
      </c>
    </row>
    <row r="22" spans="1:11" x14ac:dyDescent="0.2">
      <c r="A22" s="8">
        <v>15013</v>
      </c>
      <c r="B22" s="11" t="s">
        <v>14</v>
      </c>
      <c r="C22" s="11" t="s">
        <v>41</v>
      </c>
      <c r="D22" s="9" t="s">
        <v>41</v>
      </c>
      <c r="E22" s="9" t="s">
        <v>24</v>
      </c>
      <c r="F22" s="11" t="s">
        <v>34</v>
      </c>
      <c r="G22" s="9"/>
      <c r="H22" s="9"/>
      <c r="I22" s="9"/>
      <c r="J22" s="15" t="s">
        <v>47</v>
      </c>
      <c r="K22" s="13">
        <v>226131.92</v>
      </c>
    </row>
    <row r="23" spans="1:11" x14ac:dyDescent="0.2">
      <c r="A23" s="8">
        <v>15014</v>
      </c>
      <c r="B23" s="11" t="s">
        <v>15</v>
      </c>
      <c r="C23" s="9" t="s">
        <v>41</v>
      </c>
      <c r="D23" s="9" t="s">
        <v>41</v>
      </c>
      <c r="E23" s="9" t="s">
        <v>21</v>
      </c>
      <c r="F23" s="11" t="s">
        <v>34</v>
      </c>
      <c r="G23" s="9"/>
      <c r="H23" s="9"/>
      <c r="I23" s="9"/>
      <c r="J23" s="15" t="s">
        <v>46</v>
      </c>
      <c r="K23" s="13">
        <v>2576994.2200000002</v>
      </c>
    </row>
    <row r="24" spans="1:11" x14ac:dyDescent="0.2">
      <c r="A24" s="8">
        <v>15017</v>
      </c>
      <c r="B24" s="11" t="s">
        <v>71</v>
      </c>
      <c r="C24" s="9" t="s">
        <v>41</v>
      </c>
      <c r="D24" s="9" t="s">
        <v>41</v>
      </c>
      <c r="E24" s="9" t="s">
        <v>72</v>
      </c>
      <c r="F24" s="11" t="s">
        <v>34</v>
      </c>
      <c r="G24" s="9"/>
      <c r="H24" s="9"/>
      <c r="I24" s="9"/>
      <c r="J24" s="15" t="s">
        <v>73</v>
      </c>
      <c r="K24" s="13">
        <v>28140</v>
      </c>
    </row>
    <row r="25" spans="1:11" x14ac:dyDescent="0.2">
      <c r="A25" s="8">
        <v>63014</v>
      </c>
      <c r="B25" s="11" t="s">
        <v>164</v>
      </c>
      <c r="C25" s="9" t="s">
        <v>165</v>
      </c>
      <c r="D25" s="9" t="s">
        <v>40</v>
      </c>
      <c r="E25" s="9" t="s">
        <v>166</v>
      </c>
      <c r="F25" s="11" t="s">
        <v>34</v>
      </c>
      <c r="G25" s="9"/>
      <c r="H25" s="9"/>
      <c r="I25" s="9"/>
      <c r="J25" s="15" t="s">
        <v>167</v>
      </c>
      <c r="K25" s="13">
        <v>193965.52</v>
      </c>
    </row>
    <row r="26" spans="1:11" x14ac:dyDescent="0.2">
      <c r="A26" s="8">
        <v>65001</v>
      </c>
      <c r="B26" s="9" t="s">
        <v>20</v>
      </c>
      <c r="C26" s="9" t="s">
        <v>41</v>
      </c>
      <c r="D26" s="9" t="s">
        <v>41</v>
      </c>
      <c r="E26" s="9" t="s">
        <v>194</v>
      </c>
      <c r="F26" s="11" t="s">
        <v>39</v>
      </c>
      <c r="G26" s="9"/>
      <c r="H26" s="9"/>
      <c r="I26" s="9"/>
      <c r="J26" s="16" t="s">
        <v>49</v>
      </c>
      <c r="K26" s="22">
        <v>525097.17000000004</v>
      </c>
    </row>
    <row r="27" spans="1:11" x14ac:dyDescent="0.2">
      <c r="A27" s="8">
        <v>65004</v>
      </c>
      <c r="B27" s="11" t="s">
        <v>45</v>
      </c>
      <c r="C27" s="11" t="s">
        <v>41</v>
      </c>
      <c r="D27" s="9" t="s">
        <v>41</v>
      </c>
      <c r="E27" s="9" t="s">
        <v>33</v>
      </c>
      <c r="F27" s="11" t="s">
        <v>39</v>
      </c>
      <c r="G27" s="9"/>
      <c r="H27" s="9"/>
      <c r="I27" s="9"/>
      <c r="J27" s="15" t="s">
        <v>54</v>
      </c>
      <c r="K27" s="13">
        <v>160628.63</v>
      </c>
    </row>
    <row r="28" spans="1:11" x14ac:dyDescent="0.2">
      <c r="A28" s="8"/>
      <c r="B28" s="11"/>
      <c r="C28" s="9"/>
      <c r="D28" s="9"/>
      <c r="E28" s="9"/>
      <c r="F28" s="19" t="s">
        <v>66</v>
      </c>
      <c r="G28" s="19"/>
      <c r="H28" s="19"/>
      <c r="I28" s="19"/>
      <c r="J28" s="17"/>
      <c r="K28" s="18">
        <f>SUM(K7:K27)</f>
        <v>23578816.530000001</v>
      </c>
    </row>
    <row r="29" spans="1:11" x14ac:dyDescent="0.2">
      <c r="A29" s="8">
        <v>23038</v>
      </c>
      <c r="B29" s="11" t="s">
        <v>118</v>
      </c>
      <c r="C29" s="11" t="s">
        <v>107</v>
      </c>
      <c r="D29" s="11" t="s">
        <v>40</v>
      </c>
      <c r="E29" s="9" t="s">
        <v>119</v>
      </c>
      <c r="F29" s="11" t="s">
        <v>35</v>
      </c>
      <c r="G29" s="9"/>
      <c r="H29" s="9"/>
      <c r="I29" s="9"/>
      <c r="J29" s="15" t="s">
        <v>50</v>
      </c>
      <c r="K29" s="13">
        <v>80927.839999999997</v>
      </c>
    </row>
    <row r="30" spans="1:11" x14ac:dyDescent="0.2">
      <c r="A30" s="8">
        <v>23072</v>
      </c>
      <c r="B30" s="11" t="s">
        <v>59</v>
      </c>
      <c r="C30" s="11" t="s">
        <v>60</v>
      </c>
      <c r="D30" s="9" t="s">
        <v>40</v>
      </c>
      <c r="E30" s="9" t="s">
        <v>26</v>
      </c>
      <c r="F30" s="11" t="s">
        <v>35</v>
      </c>
      <c r="G30" s="9"/>
      <c r="H30" s="9"/>
      <c r="I30" s="9"/>
      <c r="J30" s="15" t="s">
        <v>46</v>
      </c>
      <c r="K30" s="13">
        <v>37019.99</v>
      </c>
    </row>
    <row r="31" spans="1:11" x14ac:dyDescent="0.2">
      <c r="A31" s="21">
        <v>23073</v>
      </c>
      <c r="B31" s="11" t="s">
        <v>120</v>
      </c>
      <c r="C31" s="11" t="s">
        <v>121</v>
      </c>
      <c r="D31" s="9" t="s">
        <v>40</v>
      </c>
      <c r="E31" s="9" t="s">
        <v>122</v>
      </c>
      <c r="F31" s="11" t="s">
        <v>35</v>
      </c>
      <c r="G31" s="9"/>
      <c r="H31" s="9"/>
      <c r="I31" s="9"/>
      <c r="J31" s="15" t="s">
        <v>46</v>
      </c>
      <c r="K31" s="13">
        <v>131572.51999999999</v>
      </c>
    </row>
    <row r="32" spans="1:11" x14ac:dyDescent="0.2">
      <c r="A32" s="21">
        <v>23074</v>
      </c>
      <c r="B32" s="11" t="s">
        <v>170</v>
      </c>
      <c r="C32" s="11" t="s">
        <v>171</v>
      </c>
      <c r="D32" s="9" t="s">
        <v>40</v>
      </c>
      <c r="E32" s="9" t="s">
        <v>130</v>
      </c>
      <c r="F32" s="11" t="s">
        <v>35</v>
      </c>
      <c r="G32" s="9"/>
      <c r="H32" s="9"/>
      <c r="I32" s="9"/>
      <c r="J32" s="15" t="s">
        <v>50</v>
      </c>
      <c r="K32" s="13">
        <v>402000</v>
      </c>
    </row>
    <row r="33" spans="1:11" x14ac:dyDescent="0.2">
      <c r="A33" s="21">
        <v>23075</v>
      </c>
      <c r="B33" s="11" t="s">
        <v>190</v>
      </c>
      <c r="C33" s="11" t="s">
        <v>191</v>
      </c>
      <c r="D33" s="9" t="s">
        <v>40</v>
      </c>
      <c r="E33" s="9" t="s">
        <v>134</v>
      </c>
      <c r="F33" s="11" t="s">
        <v>35</v>
      </c>
      <c r="G33" s="9"/>
      <c r="H33" s="9"/>
      <c r="I33" s="9"/>
      <c r="J33" s="15" t="s">
        <v>117</v>
      </c>
      <c r="K33" s="13">
        <v>57454.59</v>
      </c>
    </row>
    <row r="34" spans="1:11" x14ac:dyDescent="0.2">
      <c r="A34" s="21">
        <v>23076</v>
      </c>
      <c r="B34" s="11" t="s">
        <v>202</v>
      </c>
      <c r="C34" s="11" t="s">
        <v>203</v>
      </c>
      <c r="D34" s="9" t="s">
        <v>40</v>
      </c>
      <c r="E34" s="9" t="s">
        <v>137</v>
      </c>
      <c r="F34" s="11" t="s">
        <v>35</v>
      </c>
      <c r="G34" s="9"/>
      <c r="H34" s="9"/>
      <c r="I34" s="9"/>
      <c r="J34" s="15" t="s">
        <v>46</v>
      </c>
      <c r="K34" s="13">
        <v>49638</v>
      </c>
    </row>
    <row r="35" spans="1:11" x14ac:dyDescent="0.2">
      <c r="A35" s="21">
        <v>24033</v>
      </c>
      <c r="B35" s="11" t="s">
        <v>172</v>
      </c>
      <c r="C35" s="11" t="s">
        <v>174</v>
      </c>
      <c r="D35" s="11" t="s">
        <v>173</v>
      </c>
      <c r="E35" s="9" t="s">
        <v>137</v>
      </c>
      <c r="F35" s="11" t="s">
        <v>35</v>
      </c>
      <c r="G35" s="9"/>
      <c r="H35" s="9"/>
      <c r="I35" s="9"/>
      <c r="J35" s="15" t="s">
        <v>46</v>
      </c>
      <c r="K35" s="13">
        <v>280000</v>
      </c>
    </row>
    <row r="36" spans="1:11" x14ac:dyDescent="0.2">
      <c r="A36" s="8">
        <v>25002</v>
      </c>
      <c r="B36" s="11" t="s">
        <v>102</v>
      </c>
      <c r="C36" s="11" t="s">
        <v>41</v>
      </c>
      <c r="D36" s="9" t="s">
        <v>41</v>
      </c>
      <c r="E36" s="9" t="s">
        <v>103</v>
      </c>
      <c r="F36" s="11" t="s">
        <v>35</v>
      </c>
      <c r="G36" s="9"/>
      <c r="H36" s="9"/>
      <c r="I36" s="9"/>
      <c r="J36" s="11" t="s">
        <v>46</v>
      </c>
      <c r="K36" s="13">
        <v>51875</v>
      </c>
    </row>
    <row r="37" spans="1:11" x14ac:dyDescent="0.2">
      <c r="A37" s="8">
        <v>25003</v>
      </c>
      <c r="B37" s="11" t="s">
        <v>123</v>
      </c>
      <c r="C37" s="11" t="s">
        <v>41</v>
      </c>
      <c r="D37" s="9" t="s">
        <v>41</v>
      </c>
      <c r="E37" s="9" t="s">
        <v>124</v>
      </c>
      <c r="F37" s="11" t="s">
        <v>35</v>
      </c>
      <c r="G37" s="9"/>
      <c r="H37" s="9"/>
      <c r="I37" s="9"/>
      <c r="J37" s="11" t="s">
        <v>125</v>
      </c>
      <c r="K37" s="13">
        <v>51427.08</v>
      </c>
    </row>
    <row r="38" spans="1:11" x14ac:dyDescent="0.2">
      <c r="A38" s="8">
        <v>25004</v>
      </c>
      <c r="B38" s="11" t="s">
        <v>126</v>
      </c>
      <c r="C38" s="11" t="s">
        <v>41</v>
      </c>
      <c r="D38" s="9" t="s">
        <v>41</v>
      </c>
      <c r="E38" s="20" t="s">
        <v>127</v>
      </c>
      <c r="F38" s="15" t="s">
        <v>35</v>
      </c>
      <c r="G38" s="20"/>
      <c r="H38" s="20"/>
      <c r="I38" s="20"/>
      <c r="J38" s="15" t="s">
        <v>47</v>
      </c>
      <c r="K38" s="13">
        <v>3620</v>
      </c>
    </row>
    <row r="39" spans="1:11" x14ac:dyDescent="0.2">
      <c r="A39" s="8">
        <v>25005</v>
      </c>
      <c r="B39" s="11" t="s">
        <v>16</v>
      </c>
      <c r="C39" s="11" t="s">
        <v>41</v>
      </c>
      <c r="D39" s="9" t="s">
        <v>41</v>
      </c>
      <c r="E39" s="9" t="s">
        <v>27</v>
      </c>
      <c r="F39" s="11" t="s">
        <v>35</v>
      </c>
      <c r="G39" s="9"/>
      <c r="H39" s="9"/>
      <c r="I39" s="9"/>
      <c r="J39" s="15" t="s">
        <v>49</v>
      </c>
      <c r="K39" s="13">
        <v>8037.85</v>
      </c>
    </row>
    <row r="40" spans="1:11" x14ac:dyDescent="0.2">
      <c r="A40" s="8">
        <v>25006</v>
      </c>
      <c r="B40" s="11" t="s">
        <v>17</v>
      </c>
      <c r="C40" s="11" t="s">
        <v>41</v>
      </c>
      <c r="D40" s="9" t="s">
        <v>41</v>
      </c>
      <c r="E40" s="9" t="s">
        <v>28</v>
      </c>
      <c r="F40" s="11" t="s">
        <v>35</v>
      </c>
      <c r="G40" s="9"/>
      <c r="H40" s="9"/>
      <c r="I40" s="9"/>
      <c r="J40" s="15" t="s">
        <v>50</v>
      </c>
      <c r="K40" s="13">
        <v>35096.199999999997</v>
      </c>
    </row>
    <row r="41" spans="1:11" x14ac:dyDescent="0.2">
      <c r="A41" s="8">
        <v>25009</v>
      </c>
      <c r="B41" s="11" t="s">
        <v>128</v>
      </c>
      <c r="C41" s="11" t="s">
        <v>41</v>
      </c>
      <c r="D41" s="9" t="s">
        <v>41</v>
      </c>
      <c r="E41" s="9" t="s">
        <v>74</v>
      </c>
      <c r="F41" s="11" t="s">
        <v>35</v>
      </c>
      <c r="G41" s="9"/>
      <c r="H41" s="9"/>
      <c r="I41" s="9"/>
      <c r="J41" s="15" t="s">
        <v>73</v>
      </c>
      <c r="K41" s="13">
        <v>5510</v>
      </c>
    </row>
    <row r="42" spans="1:11" x14ac:dyDescent="0.2">
      <c r="A42" s="8">
        <v>25011</v>
      </c>
      <c r="B42" s="11" t="s">
        <v>129</v>
      </c>
      <c r="C42" s="11" t="s">
        <v>41</v>
      </c>
      <c r="D42" s="9" t="s">
        <v>41</v>
      </c>
      <c r="E42" s="9" t="s">
        <v>130</v>
      </c>
      <c r="F42" s="11" t="s">
        <v>35</v>
      </c>
      <c r="G42" s="9"/>
      <c r="H42" s="9"/>
      <c r="I42" s="9"/>
      <c r="J42" s="15" t="s">
        <v>50</v>
      </c>
      <c r="K42" s="13">
        <v>4920</v>
      </c>
    </row>
    <row r="43" spans="1:11" x14ac:dyDescent="0.2">
      <c r="A43" s="8">
        <v>25016</v>
      </c>
      <c r="B43" s="11" t="s">
        <v>42</v>
      </c>
      <c r="C43" s="11" t="s">
        <v>41</v>
      </c>
      <c r="D43" s="9" t="s">
        <v>41</v>
      </c>
      <c r="E43" s="9" t="s">
        <v>25</v>
      </c>
      <c r="F43" s="11" t="s">
        <v>35</v>
      </c>
      <c r="G43" s="9"/>
      <c r="H43" s="9"/>
      <c r="I43" s="9"/>
      <c r="J43" s="15" t="s">
        <v>105</v>
      </c>
      <c r="K43" s="13">
        <v>52000</v>
      </c>
    </row>
    <row r="44" spans="1:11" x14ac:dyDescent="0.2">
      <c r="A44" s="8">
        <v>25017</v>
      </c>
      <c r="B44" s="11" t="s">
        <v>43</v>
      </c>
      <c r="C44" s="11" t="s">
        <v>41</v>
      </c>
      <c r="D44" s="9" t="s">
        <v>41</v>
      </c>
      <c r="E44" s="9" t="s">
        <v>75</v>
      </c>
      <c r="F44" s="11" t="s">
        <v>35</v>
      </c>
      <c r="G44" s="9"/>
      <c r="H44" s="9"/>
      <c r="I44" s="9"/>
      <c r="J44" s="15" t="s">
        <v>47</v>
      </c>
      <c r="K44" s="13">
        <v>2000</v>
      </c>
    </row>
    <row r="45" spans="1:11" x14ac:dyDescent="0.2">
      <c r="A45" s="8">
        <v>25018</v>
      </c>
      <c r="B45" s="11" t="s">
        <v>204</v>
      </c>
      <c r="C45" s="11" t="s">
        <v>41</v>
      </c>
      <c r="D45" s="9" t="s">
        <v>41</v>
      </c>
      <c r="E45" s="9" t="s">
        <v>205</v>
      </c>
      <c r="F45" s="11" t="s">
        <v>35</v>
      </c>
      <c r="G45" s="9"/>
      <c r="H45" s="9"/>
      <c r="I45" s="9"/>
      <c r="J45" s="15" t="s">
        <v>50</v>
      </c>
      <c r="K45" s="13">
        <v>12000</v>
      </c>
    </row>
    <row r="46" spans="1:11" x14ac:dyDescent="0.2">
      <c r="A46" s="8">
        <v>25019</v>
      </c>
      <c r="B46" s="11" t="s">
        <v>131</v>
      </c>
      <c r="C46" s="11" t="s">
        <v>41</v>
      </c>
      <c r="D46" s="9" t="s">
        <v>41</v>
      </c>
      <c r="E46" s="9" t="s">
        <v>132</v>
      </c>
      <c r="F46" s="11" t="s">
        <v>35</v>
      </c>
      <c r="G46" s="9"/>
      <c r="H46" s="9"/>
      <c r="I46" s="9"/>
      <c r="J46" s="15" t="s">
        <v>50</v>
      </c>
      <c r="K46" s="13">
        <v>480</v>
      </c>
    </row>
    <row r="47" spans="1:11" x14ac:dyDescent="0.2">
      <c r="A47" s="8">
        <v>25021</v>
      </c>
      <c r="B47" s="11" t="s">
        <v>44</v>
      </c>
      <c r="C47" s="11" t="s">
        <v>41</v>
      </c>
      <c r="D47" s="9" t="s">
        <v>41</v>
      </c>
      <c r="E47" s="9" t="s">
        <v>29</v>
      </c>
      <c r="F47" s="11" t="s">
        <v>35</v>
      </c>
      <c r="G47" s="9"/>
      <c r="H47" s="9"/>
      <c r="I47" s="9"/>
      <c r="J47" s="15" t="s">
        <v>51</v>
      </c>
      <c r="K47" s="13">
        <v>32800</v>
      </c>
    </row>
    <row r="48" spans="1:11" x14ac:dyDescent="0.2">
      <c r="A48" s="21">
        <v>25023</v>
      </c>
      <c r="B48" s="11" t="s">
        <v>61</v>
      </c>
      <c r="C48" s="11" t="s">
        <v>41</v>
      </c>
      <c r="D48" s="9" t="s">
        <v>41</v>
      </c>
      <c r="E48" s="9" t="s">
        <v>62</v>
      </c>
      <c r="F48" s="11" t="s">
        <v>35</v>
      </c>
      <c r="G48" s="9"/>
      <c r="H48" s="9"/>
      <c r="I48" s="9"/>
      <c r="J48" s="15" t="s">
        <v>46</v>
      </c>
      <c r="K48" s="22">
        <v>100361.74</v>
      </c>
    </row>
    <row r="49" spans="1:11" x14ac:dyDescent="0.2">
      <c r="A49" s="8">
        <v>25024</v>
      </c>
      <c r="B49" s="11" t="s">
        <v>133</v>
      </c>
      <c r="C49" s="11" t="s">
        <v>41</v>
      </c>
      <c r="D49" s="9" t="s">
        <v>41</v>
      </c>
      <c r="E49" s="9" t="s">
        <v>134</v>
      </c>
      <c r="F49" s="11" t="s">
        <v>35</v>
      </c>
      <c r="G49" s="9"/>
      <c r="H49" s="9"/>
      <c r="I49" s="9"/>
      <c r="J49" s="15" t="s">
        <v>117</v>
      </c>
      <c r="K49" s="13">
        <v>31800</v>
      </c>
    </row>
    <row r="50" spans="1:11" x14ac:dyDescent="0.2">
      <c r="A50" s="8">
        <v>25028</v>
      </c>
      <c r="B50" s="11" t="s">
        <v>175</v>
      </c>
      <c r="C50" s="11" t="s">
        <v>41</v>
      </c>
      <c r="D50" s="9" t="s">
        <v>41</v>
      </c>
      <c r="E50" s="9" t="s">
        <v>176</v>
      </c>
      <c r="F50" s="11" t="s">
        <v>35</v>
      </c>
      <c r="G50" s="9"/>
      <c r="H50" s="9"/>
      <c r="I50" s="9"/>
      <c r="J50" s="15" t="s">
        <v>50</v>
      </c>
      <c r="K50" s="13">
        <v>10000</v>
      </c>
    </row>
    <row r="51" spans="1:11" x14ac:dyDescent="0.2">
      <c r="A51" s="21">
        <v>25036</v>
      </c>
      <c r="B51" s="11" t="s">
        <v>135</v>
      </c>
      <c r="C51" s="11" t="s">
        <v>136</v>
      </c>
      <c r="D51" s="9" t="s">
        <v>41</v>
      </c>
      <c r="E51" s="9" t="s">
        <v>137</v>
      </c>
      <c r="F51" s="11" t="s">
        <v>35</v>
      </c>
      <c r="G51" s="9"/>
      <c r="H51" s="9"/>
      <c r="I51" s="9"/>
      <c r="J51" s="15" t="s">
        <v>46</v>
      </c>
      <c r="K51" s="13">
        <v>344577.59</v>
      </c>
    </row>
    <row r="52" spans="1:11" x14ac:dyDescent="0.2">
      <c r="A52" s="8">
        <v>25040</v>
      </c>
      <c r="B52" s="11" t="s">
        <v>95</v>
      </c>
      <c r="C52" s="11" t="s">
        <v>41</v>
      </c>
      <c r="D52" s="9" t="s">
        <v>41</v>
      </c>
      <c r="E52" s="9" t="s">
        <v>96</v>
      </c>
      <c r="F52" s="11" t="s">
        <v>35</v>
      </c>
      <c r="G52" s="9"/>
      <c r="H52" s="9"/>
      <c r="I52" s="9"/>
      <c r="J52" s="15" t="s">
        <v>46</v>
      </c>
      <c r="K52" s="13">
        <v>6900</v>
      </c>
    </row>
    <row r="53" spans="1:11" x14ac:dyDescent="0.2">
      <c r="A53" s="8">
        <v>25041</v>
      </c>
      <c r="B53" s="11" t="s">
        <v>206</v>
      </c>
      <c r="C53" s="11" t="s">
        <v>41</v>
      </c>
      <c r="D53" s="9" t="s">
        <v>41</v>
      </c>
      <c r="E53" s="9" t="s">
        <v>207</v>
      </c>
      <c r="F53" s="11" t="s">
        <v>35</v>
      </c>
      <c r="G53" s="9"/>
      <c r="H53" s="9"/>
      <c r="I53" s="9"/>
      <c r="J53" s="15" t="s">
        <v>52</v>
      </c>
      <c r="K53" s="13">
        <v>30000</v>
      </c>
    </row>
    <row r="54" spans="1:11" x14ac:dyDescent="0.2">
      <c r="A54" s="8"/>
      <c r="B54" s="11"/>
      <c r="C54" s="11"/>
      <c r="D54" s="9"/>
      <c r="E54" s="9"/>
      <c r="F54" s="19" t="s">
        <v>67</v>
      </c>
      <c r="G54" s="19"/>
      <c r="H54" s="19"/>
      <c r="I54" s="19"/>
      <c r="J54" s="17"/>
      <c r="K54" s="18">
        <f>SUM(K29:K53)</f>
        <v>1822018.4000000001</v>
      </c>
    </row>
    <row r="55" spans="1:11" x14ac:dyDescent="0.2">
      <c r="A55" s="8">
        <v>33065</v>
      </c>
      <c r="B55" s="11" t="s">
        <v>91</v>
      </c>
      <c r="C55" s="11" t="s">
        <v>92</v>
      </c>
      <c r="D55" s="11" t="s">
        <v>40</v>
      </c>
      <c r="E55" s="11" t="s">
        <v>30</v>
      </c>
      <c r="F55" s="11" t="s">
        <v>36</v>
      </c>
      <c r="G55" s="9"/>
      <c r="H55" s="9"/>
      <c r="I55" s="9"/>
      <c r="J55" s="15" t="s">
        <v>53</v>
      </c>
      <c r="K55" s="13">
        <v>1202976.5</v>
      </c>
    </row>
    <row r="56" spans="1:11" x14ac:dyDescent="0.2">
      <c r="A56" s="8">
        <v>33066</v>
      </c>
      <c r="B56" s="11" t="s">
        <v>208</v>
      </c>
      <c r="C56" s="11" t="s">
        <v>209</v>
      </c>
      <c r="D56" s="11" t="s">
        <v>40</v>
      </c>
      <c r="E56" s="11" t="s">
        <v>138</v>
      </c>
      <c r="F56" s="11" t="s">
        <v>36</v>
      </c>
      <c r="G56" s="9"/>
      <c r="H56" s="9"/>
      <c r="I56" s="9"/>
      <c r="J56" s="15" t="s">
        <v>46</v>
      </c>
      <c r="K56" s="13">
        <v>25600</v>
      </c>
    </row>
    <row r="57" spans="1:11" x14ac:dyDescent="0.2">
      <c r="A57" s="8">
        <v>33068</v>
      </c>
      <c r="B57" s="11" t="s">
        <v>210</v>
      </c>
      <c r="C57" s="11" t="s">
        <v>211</v>
      </c>
      <c r="D57" s="11" t="s">
        <v>40</v>
      </c>
      <c r="E57" s="11" t="s">
        <v>86</v>
      </c>
      <c r="F57" s="11" t="s">
        <v>36</v>
      </c>
      <c r="G57" s="9"/>
      <c r="H57" s="9"/>
      <c r="I57" s="9"/>
      <c r="J57" s="15" t="s">
        <v>52</v>
      </c>
      <c r="K57" s="13">
        <v>253293.14</v>
      </c>
    </row>
    <row r="58" spans="1:11" x14ac:dyDescent="0.2">
      <c r="A58" s="8">
        <v>35001</v>
      </c>
      <c r="B58" s="11" t="s">
        <v>56</v>
      </c>
      <c r="C58" s="11" t="s">
        <v>41</v>
      </c>
      <c r="D58" s="9" t="s">
        <v>41</v>
      </c>
      <c r="E58" s="9" t="s">
        <v>139</v>
      </c>
      <c r="F58" s="11" t="s">
        <v>36</v>
      </c>
      <c r="G58" s="9"/>
      <c r="H58" s="9"/>
      <c r="I58" s="9"/>
      <c r="J58" s="15" t="s">
        <v>49</v>
      </c>
      <c r="K58" s="13">
        <v>4851.58</v>
      </c>
    </row>
    <row r="59" spans="1:11" x14ac:dyDescent="0.2">
      <c r="A59" s="21">
        <v>35020</v>
      </c>
      <c r="B59" s="11" t="s">
        <v>140</v>
      </c>
      <c r="C59" s="11" t="s">
        <v>141</v>
      </c>
      <c r="D59" s="9" t="s">
        <v>41</v>
      </c>
      <c r="E59" s="9" t="s">
        <v>138</v>
      </c>
      <c r="F59" s="11" t="s">
        <v>36</v>
      </c>
      <c r="G59" s="9"/>
      <c r="H59" s="9"/>
      <c r="I59" s="9"/>
      <c r="J59" s="15" t="s">
        <v>46</v>
      </c>
      <c r="K59" s="22">
        <v>301724.15000000002</v>
      </c>
    </row>
    <row r="60" spans="1:11" x14ac:dyDescent="0.2">
      <c r="A60" s="8">
        <v>35021</v>
      </c>
      <c r="B60" s="11" t="s">
        <v>85</v>
      </c>
      <c r="C60" s="11" t="s">
        <v>41</v>
      </c>
      <c r="D60" s="11" t="s">
        <v>41</v>
      </c>
      <c r="E60" s="9" t="s">
        <v>86</v>
      </c>
      <c r="F60" s="11" t="s">
        <v>36</v>
      </c>
      <c r="G60" s="9"/>
      <c r="H60" s="9"/>
      <c r="I60" s="9"/>
      <c r="J60" s="15" t="s">
        <v>52</v>
      </c>
      <c r="K60" s="13">
        <v>152250.01999999999</v>
      </c>
    </row>
    <row r="61" spans="1:11" x14ac:dyDescent="0.2">
      <c r="A61" s="8">
        <v>35022</v>
      </c>
      <c r="B61" s="11" t="s">
        <v>142</v>
      </c>
      <c r="C61" s="11" t="s">
        <v>41</v>
      </c>
      <c r="D61" s="11" t="s">
        <v>41</v>
      </c>
      <c r="E61" s="9" t="s">
        <v>143</v>
      </c>
      <c r="F61" s="11" t="s">
        <v>36</v>
      </c>
      <c r="G61" s="9"/>
      <c r="H61" s="9"/>
      <c r="I61" s="9"/>
      <c r="J61" s="15" t="s">
        <v>50</v>
      </c>
      <c r="K61" s="13">
        <v>32501.01</v>
      </c>
    </row>
    <row r="62" spans="1:11" x14ac:dyDescent="0.2">
      <c r="A62" s="8">
        <v>35023</v>
      </c>
      <c r="B62" s="11" t="s">
        <v>144</v>
      </c>
      <c r="C62" s="11" t="s">
        <v>41</v>
      </c>
      <c r="D62" s="11" t="s">
        <v>41</v>
      </c>
      <c r="E62" s="9" t="s">
        <v>139</v>
      </c>
      <c r="F62" s="11" t="s">
        <v>36</v>
      </c>
      <c r="G62" s="9"/>
      <c r="H62" s="9"/>
      <c r="I62" s="9"/>
      <c r="J62" s="15" t="s">
        <v>49</v>
      </c>
      <c r="K62" s="13">
        <v>10681.6</v>
      </c>
    </row>
    <row r="63" spans="1:11" x14ac:dyDescent="0.2">
      <c r="A63" s="8">
        <v>35024</v>
      </c>
      <c r="B63" s="11" t="s">
        <v>145</v>
      </c>
      <c r="C63" s="11" t="s">
        <v>41</v>
      </c>
      <c r="D63" s="11" t="s">
        <v>41</v>
      </c>
      <c r="E63" s="9" t="s">
        <v>146</v>
      </c>
      <c r="F63" s="11" t="s">
        <v>36</v>
      </c>
      <c r="G63" s="9"/>
      <c r="H63" s="9"/>
      <c r="I63" s="9"/>
      <c r="J63" s="15" t="s">
        <v>50</v>
      </c>
      <c r="K63" s="13">
        <v>2800</v>
      </c>
    </row>
    <row r="64" spans="1:11" x14ac:dyDescent="0.2">
      <c r="A64" s="8"/>
      <c r="B64" s="11"/>
      <c r="C64" s="11"/>
      <c r="D64" s="9"/>
      <c r="E64" s="9"/>
      <c r="F64" s="19" t="s">
        <v>68</v>
      </c>
      <c r="G64" s="19"/>
      <c r="H64" s="19"/>
      <c r="I64" s="19"/>
      <c r="J64" s="17"/>
      <c r="K64" s="18">
        <f>SUM(K55:K63)</f>
        <v>1986678.0000000002</v>
      </c>
    </row>
    <row r="65" spans="1:11" x14ac:dyDescent="0.2">
      <c r="A65" s="8">
        <v>43126</v>
      </c>
      <c r="B65" s="11" t="s">
        <v>76</v>
      </c>
      <c r="C65" s="11" t="s">
        <v>77</v>
      </c>
      <c r="D65" s="9" t="s">
        <v>40</v>
      </c>
      <c r="E65" s="11" t="s">
        <v>104</v>
      </c>
      <c r="F65" s="11" t="s">
        <v>37</v>
      </c>
      <c r="G65" s="9"/>
      <c r="H65" s="9"/>
      <c r="I65" s="9"/>
      <c r="J65" s="15" t="s">
        <v>53</v>
      </c>
      <c r="K65" s="22">
        <v>529426.15999999992</v>
      </c>
    </row>
    <row r="66" spans="1:11" x14ac:dyDescent="0.2">
      <c r="A66" s="8">
        <v>43130</v>
      </c>
      <c r="B66" s="11" t="s">
        <v>147</v>
      </c>
      <c r="C66" s="11" t="s">
        <v>148</v>
      </c>
      <c r="D66" s="9" t="s">
        <v>40</v>
      </c>
      <c r="E66" s="9" t="s">
        <v>149</v>
      </c>
      <c r="F66" s="11" t="s">
        <v>37</v>
      </c>
      <c r="G66" s="9"/>
      <c r="H66" s="9"/>
      <c r="I66" s="9"/>
      <c r="J66" s="15" t="s">
        <v>53</v>
      </c>
      <c r="K66" s="13">
        <v>300000</v>
      </c>
    </row>
    <row r="67" spans="1:11" x14ac:dyDescent="0.2">
      <c r="A67" s="21">
        <v>43131</v>
      </c>
      <c r="B67" s="11" t="s">
        <v>150</v>
      </c>
      <c r="C67" s="11" t="s">
        <v>151</v>
      </c>
      <c r="D67" s="9" t="s">
        <v>40</v>
      </c>
      <c r="E67" s="11" t="s">
        <v>153</v>
      </c>
      <c r="F67" s="11" t="s">
        <v>37</v>
      </c>
      <c r="G67" s="9" t="s">
        <v>152</v>
      </c>
      <c r="H67" s="9"/>
      <c r="I67" s="9"/>
      <c r="J67" s="15" t="s">
        <v>50</v>
      </c>
      <c r="K67" s="13">
        <v>122000</v>
      </c>
    </row>
    <row r="68" spans="1:11" x14ac:dyDescent="0.2">
      <c r="A68" s="21">
        <v>43132</v>
      </c>
      <c r="B68" s="11" t="s">
        <v>154</v>
      </c>
      <c r="C68" s="11" t="s">
        <v>155</v>
      </c>
      <c r="D68" s="9" t="s">
        <v>40</v>
      </c>
      <c r="E68" s="9" t="s">
        <v>156</v>
      </c>
      <c r="F68" s="11" t="s">
        <v>37</v>
      </c>
      <c r="G68" s="9"/>
      <c r="H68" s="9"/>
      <c r="I68" s="9"/>
      <c r="J68" s="15" t="s">
        <v>53</v>
      </c>
      <c r="K68" s="13">
        <v>175000</v>
      </c>
    </row>
    <row r="69" spans="1:11" x14ac:dyDescent="0.2">
      <c r="A69" s="21">
        <v>43133</v>
      </c>
      <c r="B69" s="11" t="s">
        <v>177</v>
      </c>
      <c r="C69" s="11" t="s">
        <v>178</v>
      </c>
      <c r="D69" s="9" t="s">
        <v>40</v>
      </c>
      <c r="E69" s="9" t="s">
        <v>179</v>
      </c>
      <c r="F69" s="11" t="s">
        <v>37</v>
      </c>
      <c r="G69" s="9"/>
      <c r="H69" s="9"/>
      <c r="I69" s="9"/>
      <c r="J69" s="15" t="s">
        <v>53</v>
      </c>
      <c r="K69" s="13">
        <v>779000</v>
      </c>
    </row>
    <row r="70" spans="1:11" x14ac:dyDescent="0.2">
      <c r="A70" s="21">
        <v>43134</v>
      </c>
      <c r="B70" s="11" t="s">
        <v>180</v>
      </c>
      <c r="C70" s="11" t="s">
        <v>178</v>
      </c>
      <c r="D70" s="9" t="s">
        <v>40</v>
      </c>
      <c r="E70" s="9" t="s">
        <v>179</v>
      </c>
      <c r="F70" s="11" t="s">
        <v>37</v>
      </c>
      <c r="G70" s="9"/>
      <c r="H70" s="9"/>
      <c r="I70" s="9"/>
      <c r="J70" s="15" t="s">
        <v>53</v>
      </c>
      <c r="K70" s="13">
        <v>452000</v>
      </c>
    </row>
    <row r="71" spans="1:11" x14ac:dyDescent="0.2">
      <c r="A71" s="21">
        <v>43135</v>
      </c>
      <c r="B71" s="11" t="s">
        <v>212</v>
      </c>
      <c r="C71" s="11" t="s">
        <v>213</v>
      </c>
      <c r="D71" s="9" t="s">
        <v>40</v>
      </c>
      <c r="E71" s="9" t="s">
        <v>214</v>
      </c>
      <c r="F71" s="11" t="s">
        <v>37</v>
      </c>
      <c r="G71" s="9"/>
      <c r="H71" s="9"/>
      <c r="I71" s="9"/>
      <c r="J71" s="15" t="s">
        <v>117</v>
      </c>
      <c r="K71" s="13">
        <v>145800</v>
      </c>
    </row>
    <row r="72" spans="1:11" x14ac:dyDescent="0.2">
      <c r="A72" s="8">
        <v>45001</v>
      </c>
      <c r="B72" s="9" t="s">
        <v>157</v>
      </c>
      <c r="C72" s="9" t="s">
        <v>41</v>
      </c>
      <c r="D72" s="9" t="s">
        <v>41</v>
      </c>
      <c r="E72" s="9" t="s">
        <v>97</v>
      </c>
      <c r="F72" s="11" t="s">
        <v>37</v>
      </c>
      <c r="G72" s="9"/>
      <c r="H72" s="9"/>
      <c r="I72" s="9"/>
      <c r="J72" s="15" t="s">
        <v>105</v>
      </c>
      <c r="K72" s="13">
        <v>608831</v>
      </c>
    </row>
    <row r="73" spans="1:11" x14ac:dyDescent="0.2">
      <c r="A73" s="8">
        <v>45006</v>
      </c>
      <c r="B73" s="9" t="s">
        <v>18</v>
      </c>
      <c r="C73" s="9" t="s">
        <v>41</v>
      </c>
      <c r="D73" s="9" t="s">
        <v>41</v>
      </c>
      <c r="E73" s="9" t="s">
        <v>31</v>
      </c>
      <c r="F73" s="11" t="s">
        <v>37</v>
      </c>
      <c r="G73" s="9"/>
      <c r="H73" s="9"/>
      <c r="I73" s="9"/>
      <c r="J73" s="15" t="s">
        <v>49</v>
      </c>
      <c r="K73" s="13">
        <v>772893.4</v>
      </c>
    </row>
    <row r="74" spans="1:11" x14ac:dyDescent="0.2">
      <c r="A74" s="8">
        <v>45007</v>
      </c>
      <c r="B74" s="9" t="s">
        <v>19</v>
      </c>
      <c r="C74" s="9" t="s">
        <v>41</v>
      </c>
      <c r="D74" s="9" t="s">
        <v>41</v>
      </c>
      <c r="E74" s="9" t="s">
        <v>31</v>
      </c>
      <c r="F74" s="11" t="s">
        <v>37</v>
      </c>
      <c r="G74" s="9"/>
      <c r="H74" s="9"/>
      <c r="I74" s="9"/>
      <c r="J74" s="15" t="s">
        <v>49</v>
      </c>
      <c r="K74" s="13">
        <v>61632.24</v>
      </c>
    </row>
    <row r="75" spans="1:11" x14ac:dyDescent="0.2">
      <c r="A75" s="8">
        <v>45013</v>
      </c>
      <c r="B75" s="9" t="s">
        <v>158</v>
      </c>
      <c r="C75" s="9" t="s">
        <v>41</v>
      </c>
      <c r="D75" s="9" t="s">
        <v>41</v>
      </c>
      <c r="E75" s="9" t="s">
        <v>97</v>
      </c>
      <c r="F75" s="11" t="s">
        <v>37</v>
      </c>
      <c r="G75" s="9"/>
      <c r="H75" s="9"/>
      <c r="I75" s="9"/>
      <c r="J75" s="15" t="s">
        <v>117</v>
      </c>
      <c r="K75" s="13">
        <v>504</v>
      </c>
    </row>
    <row r="76" spans="1:11" x14ac:dyDescent="0.2">
      <c r="A76" s="8">
        <v>45014</v>
      </c>
      <c r="B76" s="11" t="s">
        <v>87</v>
      </c>
      <c r="C76" s="9" t="s">
        <v>41</v>
      </c>
      <c r="D76" s="9" t="s">
        <v>41</v>
      </c>
      <c r="E76" s="11" t="s">
        <v>88</v>
      </c>
      <c r="F76" s="11" t="s">
        <v>37</v>
      </c>
      <c r="G76" s="9"/>
      <c r="H76" s="9"/>
      <c r="I76" s="9"/>
      <c r="J76" s="15" t="s">
        <v>55</v>
      </c>
      <c r="K76" s="13">
        <v>662316.65</v>
      </c>
    </row>
    <row r="77" spans="1:11" x14ac:dyDescent="0.2">
      <c r="A77" s="8">
        <v>45015</v>
      </c>
      <c r="B77" s="11" t="s">
        <v>192</v>
      </c>
      <c r="C77" s="9" t="s">
        <v>193</v>
      </c>
      <c r="D77" s="9" t="s">
        <v>41</v>
      </c>
      <c r="E77" s="11" t="s">
        <v>156</v>
      </c>
      <c r="F77" s="11" t="s">
        <v>37</v>
      </c>
      <c r="G77" s="9"/>
      <c r="H77" s="9"/>
      <c r="I77" s="9"/>
      <c r="J77" s="15" t="s">
        <v>53</v>
      </c>
      <c r="K77" s="13">
        <v>140170.69</v>
      </c>
    </row>
    <row r="78" spans="1:11" x14ac:dyDescent="0.2">
      <c r="A78" s="8">
        <v>45016</v>
      </c>
      <c r="B78" s="11" t="s">
        <v>215</v>
      </c>
      <c r="C78" s="9" t="s">
        <v>41</v>
      </c>
      <c r="D78" s="9" t="s">
        <v>41</v>
      </c>
      <c r="E78" s="11" t="s">
        <v>88</v>
      </c>
      <c r="F78" s="11" t="s">
        <v>37</v>
      </c>
      <c r="G78" s="9"/>
      <c r="H78" s="9"/>
      <c r="I78" s="9"/>
      <c r="J78" s="15" t="s">
        <v>55</v>
      </c>
      <c r="K78" s="13">
        <v>32308.37</v>
      </c>
    </row>
    <row r="79" spans="1:11" x14ac:dyDescent="0.2">
      <c r="A79" s="8"/>
      <c r="B79" s="9"/>
      <c r="C79" s="9"/>
      <c r="D79" s="9"/>
      <c r="E79" s="9"/>
      <c r="F79" s="19" t="s">
        <v>69</v>
      </c>
      <c r="G79" s="19"/>
      <c r="H79" s="19"/>
      <c r="I79" s="19"/>
      <c r="J79" s="17"/>
      <c r="K79" s="18">
        <f>SUM(K65:K78)</f>
        <v>4781882.5100000007</v>
      </c>
    </row>
    <row r="80" spans="1:11" x14ac:dyDescent="0.2">
      <c r="A80" s="8">
        <v>53034</v>
      </c>
      <c r="B80" s="11" t="s">
        <v>186</v>
      </c>
      <c r="C80" s="9" t="s">
        <v>141</v>
      </c>
      <c r="D80" s="11" t="s">
        <v>40</v>
      </c>
      <c r="E80" s="11" t="s">
        <v>187</v>
      </c>
      <c r="F80" s="11" t="s">
        <v>38</v>
      </c>
      <c r="G80" s="9"/>
      <c r="H80" s="9"/>
      <c r="I80" s="9"/>
      <c r="J80" s="15" t="s">
        <v>117</v>
      </c>
      <c r="K80" s="13">
        <v>35200</v>
      </c>
    </row>
    <row r="81" spans="1:11" x14ac:dyDescent="0.2">
      <c r="A81" s="8">
        <v>53046</v>
      </c>
      <c r="B81" s="9" t="s">
        <v>63</v>
      </c>
      <c r="C81" s="9" t="s">
        <v>64</v>
      </c>
      <c r="D81" s="11" t="s">
        <v>40</v>
      </c>
      <c r="E81" s="9" t="s">
        <v>32</v>
      </c>
      <c r="F81" s="11" t="s">
        <v>38</v>
      </c>
      <c r="G81" s="9"/>
      <c r="H81" s="9"/>
      <c r="I81" s="9"/>
      <c r="J81" s="15" t="s">
        <v>50</v>
      </c>
      <c r="K81" s="13">
        <v>1338939.5900000001</v>
      </c>
    </row>
    <row r="82" spans="1:11" x14ac:dyDescent="0.2">
      <c r="A82" s="8">
        <v>53047</v>
      </c>
      <c r="B82" s="9" t="s">
        <v>89</v>
      </c>
      <c r="C82" s="9" t="s">
        <v>90</v>
      </c>
      <c r="D82" s="11" t="s">
        <v>40</v>
      </c>
      <c r="E82" s="9" t="s">
        <v>78</v>
      </c>
      <c r="F82" s="11" t="s">
        <v>38</v>
      </c>
      <c r="G82" s="9"/>
      <c r="H82" s="9"/>
      <c r="I82" s="9"/>
      <c r="J82" s="15" t="s">
        <v>50</v>
      </c>
      <c r="K82" s="13">
        <v>137068.97</v>
      </c>
    </row>
    <row r="83" spans="1:11" x14ac:dyDescent="0.2">
      <c r="A83" s="8">
        <v>53048</v>
      </c>
      <c r="B83" s="20" t="s">
        <v>159</v>
      </c>
      <c r="C83" s="9" t="s">
        <v>90</v>
      </c>
      <c r="D83" s="11" t="s">
        <v>40</v>
      </c>
      <c r="E83" s="9" t="s">
        <v>78</v>
      </c>
      <c r="F83" s="11" t="s">
        <v>38</v>
      </c>
      <c r="G83" s="9"/>
      <c r="H83" s="9"/>
      <c r="I83" s="9"/>
      <c r="J83" s="15" t="s">
        <v>50</v>
      </c>
      <c r="K83" s="13">
        <v>130000</v>
      </c>
    </row>
    <row r="84" spans="1:11" x14ac:dyDescent="0.2">
      <c r="A84" s="8">
        <v>53049</v>
      </c>
      <c r="B84" s="20" t="s">
        <v>98</v>
      </c>
      <c r="C84" s="9" t="s">
        <v>90</v>
      </c>
      <c r="D84" s="11" t="s">
        <v>40</v>
      </c>
      <c r="E84" s="9" t="s">
        <v>78</v>
      </c>
      <c r="F84" s="11" t="s">
        <v>38</v>
      </c>
      <c r="G84" s="9"/>
      <c r="H84" s="9"/>
      <c r="I84" s="9"/>
      <c r="J84" s="15" t="s">
        <v>50</v>
      </c>
      <c r="K84" s="13">
        <v>250000</v>
      </c>
    </row>
    <row r="85" spans="1:11" x14ac:dyDescent="0.2">
      <c r="A85" s="8">
        <v>53050</v>
      </c>
      <c r="B85" s="20" t="s">
        <v>99</v>
      </c>
      <c r="C85" s="9" t="s">
        <v>90</v>
      </c>
      <c r="D85" s="11" t="s">
        <v>40</v>
      </c>
      <c r="E85" s="9" t="s">
        <v>100</v>
      </c>
      <c r="F85" s="11" t="s">
        <v>38</v>
      </c>
      <c r="G85" s="9"/>
      <c r="H85" s="9"/>
      <c r="I85" s="9"/>
      <c r="J85" s="15" t="s">
        <v>50</v>
      </c>
      <c r="K85" s="13">
        <v>20000</v>
      </c>
    </row>
    <row r="86" spans="1:11" x14ac:dyDescent="0.2">
      <c r="A86" s="8">
        <v>53051</v>
      </c>
      <c r="B86" s="15" t="s">
        <v>181</v>
      </c>
      <c r="C86" s="11" t="s">
        <v>64</v>
      </c>
      <c r="D86" s="11" t="s">
        <v>40</v>
      </c>
      <c r="E86" s="9" t="s">
        <v>32</v>
      </c>
      <c r="F86" s="11" t="s">
        <v>38</v>
      </c>
      <c r="G86" s="9"/>
      <c r="H86" s="9"/>
      <c r="I86" s="9"/>
      <c r="J86" s="15" t="s">
        <v>50</v>
      </c>
      <c r="K86" s="13">
        <v>2859873.11</v>
      </c>
    </row>
    <row r="87" spans="1:11" x14ac:dyDescent="0.2">
      <c r="A87" s="8">
        <v>53052</v>
      </c>
      <c r="B87" s="15" t="s">
        <v>182</v>
      </c>
      <c r="C87" s="11" t="s">
        <v>90</v>
      </c>
      <c r="D87" s="11" t="s">
        <v>40</v>
      </c>
      <c r="E87" s="9" t="s">
        <v>78</v>
      </c>
      <c r="F87" s="11" t="s">
        <v>38</v>
      </c>
      <c r="G87" s="9"/>
      <c r="H87" s="9"/>
      <c r="I87" s="9"/>
      <c r="J87" s="15" t="s">
        <v>50</v>
      </c>
      <c r="K87" s="13">
        <v>250000</v>
      </c>
    </row>
    <row r="88" spans="1:11" x14ac:dyDescent="0.2">
      <c r="A88" s="8">
        <v>53053</v>
      </c>
      <c r="B88" s="15" t="s">
        <v>183</v>
      </c>
      <c r="C88" s="11" t="s">
        <v>90</v>
      </c>
      <c r="D88" s="11" t="s">
        <v>40</v>
      </c>
      <c r="E88" s="9" t="s">
        <v>78</v>
      </c>
      <c r="F88" s="11" t="s">
        <v>38</v>
      </c>
      <c r="G88" s="9"/>
      <c r="H88" s="9"/>
      <c r="I88" s="9"/>
      <c r="J88" s="15" t="s">
        <v>50</v>
      </c>
      <c r="K88" s="13">
        <v>130000</v>
      </c>
    </row>
    <row r="89" spans="1:11" x14ac:dyDescent="0.2">
      <c r="A89" s="8">
        <v>53054</v>
      </c>
      <c r="B89" s="11" t="s">
        <v>184</v>
      </c>
      <c r="C89" s="11" t="s">
        <v>90</v>
      </c>
      <c r="D89" s="11" t="s">
        <v>40</v>
      </c>
      <c r="E89" s="9" t="s">
        <v>78</v>
      </c>
      <c r="F89" s="11" t="s">
        <v>38</v>
      </c>
      <c r="G89" s="9"/>
      <c r="H89" s="9"/>
      <c r="I89" s="9"/>
      <c r="J89" s="15" t="s">
        <v>50</v>
      </c>
      <c r="K89" s="13">
        <v>86206.9</v>
      </c>
    </row>
    <row r="90" spans="1:11" x14ac:dyDescent="0.2">
      <c r="A90" s="8">
        <v>53055</v>
      </c>
      <c r="B90" s="15" t="s">
        <v>185</v>
      </c>
      <c r="C90" s="11" t="s">
        <v>90</v>
      </c>
      <c r="D90" s="11" t="s">
        <v>40</v>
      </c>
      <c r="E90" s="11" t="s">
        <v>100</v>
      </c>
      <c r="F90" s="11" t="s">
        <v>38</v>
      </c>
      <c r="G90" s="9"/>
      <c r="H90" s="9"/>
      <c r="I90" s="9"/>
      <c r="J90" s="15" t="s">
        <v>50</v>
      </c>
      <c r="K90" s="13">
        <v>20000</v>
      </c>
    </row>
    <row r="91" spans="1:11" x14ac:dyDescent="0.2">
      <c r="A91" s="8">
        <v>53056</v>
      </c>
      <c r="B91" s="15" t="s">
        <v>216</v>
      </c>
      <c r="C91" s="11" t="s">
        <v>141</v>
      </c>
      <c r="D91" s="11" t="s">
        <v>40</v>
      </c>
      <c r="E91" s="11" t="s">
        <v>100</v>
      </c>
      <c r="F91" s="11" t="s">
        <v>38</v>
      </c>
      <c r="G91" s="9"/>
      <c r="H91" s="9"/>
      <c r="I91" s="9"/>
      <c r="J91" s="15" t="s">
        <v>50</v>
      </c>
      <c r="K91" s="13">
        <v>30000</v>
      </c>
    </row>
    <row r="92" spans="1:11" x14ac:dyDescent="0.2">
      <c r="A92" s="8">
        <v>55010</v>
      </c>
      <c r="B92" s="20" t="s">
        <v>160</v>
      </c>
      <c r="C92" s="9" t="s">
        <v>41</v>
      </c>
      <c r="D92" s="11" t="s">
        <v>41</v>
      </c>
      <c r="E92" s="9" t="s">
        <v>161</v>
      </c>
      <c r="F92" s="11" t="s">
        <v>38</v>
      </c>
      <c r="G92" s="9"/>
      <c r="H92" s="9"/>
      <c r="I92" s="9"/>
      <c r="J92" s="15" t="s">
        <v>125</v>
      </c>
      <c r="K92" s="13">
        <v>17498</v>
      </c>
    </row>
    <row r="93" spans="1:11" x14ac:dyDescent="0.2">
      <c r="A93" s="8">
        <v>55015</v>
      </c>
      <c r="B93" s="20" t="s">
        <v>162</v>
      </c>
      <c r="C93" s="9" t="s">
        <v>41</v>
      </c>
      <c r="D93" s="11" t="s">
        <v>41</v>
      </c>
      <c r="E93" s="9" t="s">
        <v>163</v>
      </c>
      <c r="F93" s="11" t="s">
        <v>38</v>
      </c>
      <c r="G93" s="9"/>
      <c r="H93" s="9"/>
      <c r="I93" s="9"/>
      <c r="J93" s="15" t="s">
        <v>49</v>
      </c>
      <c r="K93" s="13">
        <v>33693.160000000003</v>
      </c>
    </row>
    <row r="94" spans="1:11" x14ac:dyDescent="0.2">
      <c r="A94" s="8"/>
      <c r="B94" s="9"/>
      <c r="C94" s="9"/>
      <c r="D94" s="9"/>
      <c r="E94" s="9"/>
      <c r="F94" s="19" t="s">
        <v>70</v>
      </c>
      <c r="G94" s="19"/>
      <c r="H94" s="19"/>
      <c r="I94" s="19"/>
      <c r="J94" s="17"/>
      <c r="K94" s="18">
        <f>SUM(K80:K93)</f>
        <v>5338479.7300000004</v>
      </c>
    </row>
    <row r="95" spans="1:11" x14ac:dyDescent="0.2">
      <c r="F95" s="3" t="s">
        <v>65</v>
      </c>
      <c r="G95" s="10"/>
      <c r="H95" s="10"/>
      <c r="I95" s="10"/>
      <c r="J95" s="10"/>
      <c r="K95" s="14">
        <f>SUM(K94,K79,K64,K54,K28)</f>
        <v>37507875.170000002</v>
      </c>
    </row>
  </sheetData>
  <autoFilter ref="A6:K97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4" sqref="A4"/>
    </sheetView>
  </sheetViews>
  <sheetFormatPr baseColWidth="10" defaultRowHeight="12.75" x14ac:dyDescent="0.2"/>
  <cols>
    <col min="1" max="1" width="12.85546875" style="5" customWidth="1"/>
    <col min="2" max="2" width="35.5703125" customWidth="1"/>
    <col min="3" max="3" width="28.7109375" customWidth="1"/>
    <col min="4" max="4" width="21.85546875" customWidth="1"/>
    <col min="5" max="5" width="33.7109375" customWidth="1"/>
    <col min="6" max="6" width="20" customWidth="1"/>
    <col min="7" max="9" width="0" hidden="1" customWidth="1"/>
    <col min="10" max="10" width="19.42578125" customWidth="1"/>
    <col min="11" max="11" width="13.7109375" style="12" customWidth="1"/>
  </cols>
  <sheetData>
    <row r="1" spans="1:13" x14ac:dyDescent="0.2">
      <c r="A1" s="6" t="s">
        <v>9</v>
      </c>
    </row>
    <row r="2" spans="1:13" x14ac:dyDescent="0.2">
      <c r="A2" s="2" t="s">
        <v>11</v>
      </c>
    </row>
    <row r="3" spans="1:13" x14ac:dyDescent="0.2">
      <c r="A3" s="1"/>
    </row>
    <row r="4" spans="1:13" x14ac:dyDescent="0.2">
      <c r="A4" s="1" t="s">
        <v>217</v>
      </c>
    </row>
    <row r="6" spans="1:13" s="4" customFormat="1" ht="63.75" x14ac:dyDescent="0.2">
      <c r="A6" s="7" t="s">
        <v>3</v>
      </c>
      <c r="B6" s="7" t="s">
        <v>4</v>
      </c>
      <c r="C6" s="7" t="s">
        <v>5</v>
      </c>
      <c r="D6" s="7" t="s">
        <v>8</v>
      </c>
      <c r="E6" s="7" t="s">
        <v>6</v>
      </c>
      <c r="F6" s="7" t="s">
        <v>7</v>
      </c>
      <c r="G6" s="7" t="s">
        <v>0</v>
      </c>
      <c r="H6" s="7" t="s">
        <v>1</v>
      </c>
      <c r="I6" s="7" t="s">
        <v>2</v>
      </c>
      <c r="J6" s="7" t="s">
        <v>10</v>
      </c>
      <c r="K6" s="24" t="s">
        <v>195</v>
      </c>
    </row>
    <row r="7" spans="1:13" x14ac:dyDescent="0.2">
      <c r="A7" s="8">
        <v>13146</v>
      </c>
      <c r="B7" s="11" t="s">
        <v>106</v>
      </c>
      <c r="C7" s="11" t="s">
        <v>107</v>
      </c>
      <c r="D7" s="9" t="s">
        <v>40</v>
      </c>
      <c r="E7" s="9" t="s">
        <v>108</v>
      </c>
      <c r="F7" s="11" t="s">
        <v>34</v>
      </c>
      <c r="G7" s="9"/>
      <c r="H7" s="9"/>
      <c r="I7" s="9"/>
      <c r="J7" s="11" t="s">
        <v>46</v>
      </c>
      <c r="K7" s="13">
        <v>32500</v>
      </c>
    </row>
    <row r="8" spans="1:13" x14ac:dyDescent="0.2">
      <c r="A8" s="8">
        <v>13147</v>
      </c>
      <c r="B8" s="11" t="s">
        <v>79</v>
      </c>
      <c r="C8" s="11" t="s">
        <v>80</v>
      </c>
      <c r="D8" s="9" t="s">
        <v>40</v>
      </c>
      <c r="E8" s="9" t="s">
        <v>81</v>
      </c>
      <c r="F8" s="11" t="s">
        <v>34</v>
      </c>
      <c r="G8" s="9"/>
      <c r="H8" s="9"/>
      <c r="I8" s="9"/>
      <c r="J8" s="11" t="s">
        <v>46</v>
      </c>
      <c r="K8" s="13">
        <v>3377009.2199999997</v>
      </c>
      <c r="M8" s="12"/>
    </row>
    <row r="9" spans="1:13" x14ac:dyDescent="0.2">
      <c r="A9" s="8">
        <v>13153</v>
      </c>
      <c r="B9" s="11" t="s">
        <v>109</v>
      </c>
      <c r="C9" s="11" t="s">
        <v>110</v>
      </c>
      <c r="D9" s="9" t="s">
        <v>40</v>
      </c>
      <c r="E9" s="9" t="s">
        <v>111</v>
      </c>
      <c r="F9" s="11" t="s">
        <v>34</v>
      </c>
      <c r="G9" s="9"/>
      <c r="H9" s="9"/>
      <c r="I9" s="9"/>
      <c r="J9" s="11" t="s">
        <v>46</v>
      </c>
      <c r="K9" s="13">
        <v>732273.75</v>
      </c>
    </row>
    <row r="10" spans="1:13" x14ac:dyDescent="0.2">
      <c r="A10" s="8">
        <v>13156</v>
      </c>
      <c r="B10" s="11" t="s">
        <v>57</v>
      </c>
      <c r="C10" s="11" t="s">
        <v>58</v>
      </c>
      <c r="D10" s="9" t="s">
        <v>40</v>
      </c>
      <c r="E10" s="9" t="s">
        <v>21</v>
      </c>
      <c r="F10" s="11" t="s">
        <v>34</v>
      </c>
      <c r="G10" s="9"/>
      <c r="H10" s="9"/>
      <c r="I10" s="9"/>
      <c r="J10" s="15" t="s">
        <v>46</v>
      </c>
      <c r="K10" s="13">
        <v>1476800</v>
      </c>
      <c r="M10" s="12"/>
    </row>
    <row r="11" spans="1:13" x14ac:dyDescent="0.2">
      <c r="A11" s="8">
        <v>13160</v>
      </c>
      <c r="B11" s="11" t="s">
        <v>93</v>
      </c>
      <c r="C11" s="11" t="s">
        <v>101</v>
      </c>
      <c r="D11" s="11" t="s">
        <v>40</v>
      </c>
      <c r="E11" s="11" t="s">
        <v>94</v>
      </c>
      <c r="F11" s="11" t="s">
        <v>34</v>
      </c>
      <c r="G11" s="9"/>
      <c r="H11" s="9"/>
      <c r="I11" s="9"/>
      <c r="J11" s="15" t="s">
        <v>48</v>
      </c>
      <c r="K11" s="22">
        <v>9169973.25</v>
      </c>
    </row>
    <row r="12" spans="1:13" x14ac:dyDescent="0.2">
      <c r="A12" s="21">
        <v>13161</v>
      </c>
      <c r="B12" s="11" t="s">
        <v>112</v>
      </c>
      <c r="C12" s="11" t="s">
        <v>113</v>
      </c>
      <c r="D12" s="11" t="s">
        <v>40</v>
      </c>
      <c r="E12" s="11" t="s">
        <v>114</v>
      </c>
      <c r="F12" s="11" t="s">
        <v>34</v>
      </c>
      <c r="G12" s="9"/>
      <c r="H12" s="9"/>
      <c r="I12" s="9"/>
      <c r="J12" s="15" t="s">
        <v>52</v>
      </c>
      <c r="K12" s="22">
        <v>460000</v>
      </c>
    </row>
    <row r="13" spans="1:13" x14ac:dyDescent="0.2">
      <c r="A13" s="21">
        <v>13163</v>
      </c>
      <c r="B13" s="11" t="s">
        <v>196</v>
      </c>
      <c r="C13" s="11" t="s">
        <v>197</v>
      </c>
      <c r="D13" s="11" t="s">
        <v>40</v>
      </c>
      <c r="E13" s="20" t="s">
        <v>23</v>
      </c>
      <c r="F13" s="15" t="s">
        <v>34</v>
      </c>
      <c r="G13" s="20"/>
      <c r="H13" s="20"/>
      <c r="I13" s="20"/>
      <c r="J13" s="15" t="s">
        <v>48</v>
      </c>
      <c r="K13" s="22">
        <v>323200</v>
      </c>
    </row>
    <row r="14" spans="1:13" x14ac:dyDescent="0.2">
      <c r="A14" s="21">
        <v>13164</v>
      </c>
      <c r="B14" s="11" t="s">
        <v>188</v>
      </c>
      <c r="C14" s="11" t="s">
        <v>107</v>
      </c>
      <c r="D14" s="11" t="s">
        <v>40</v>
      </c>
      <c r="E14" s="23" t="s">
        <v>189</v>
      </c>
      <c r="F14" s="11" t="s">
        <v>34</v>
      </c>
      <c r="G14" s="9"/>
      <c r="H14" s="9"/>
      <c r="I14" s="9"/>
      <c r="J14" s="15" t="s">
        <v>46</v>
      </c>
      <c r="K14" s="22">
        <v>30000</v>
      </c>
    </row>
    <row r="15" spans="1:13" x14ac:dyDescent="0.2">
      <c r="A15" s="21">
        <v>15012</v>
      </c>
      <c r="B15" s="15" t="s">
        <v>13</v>
      </c>
      <c r="C15" s="15" t="s">
        <v>41</v>
      </c>
      <c r="D15" s="20" t="s">
        <v>41</v>
      </c>
      <c r="E15" s="20" t="s">
        <v>23</v>
      </c>
      <c r="F15" s="15" t="s">
        <v>34</v>
      </c>
      <c r="G15" s="20"/>
      <c r="H15" s="20"/>
      <c r="I15" s="20"/>
      <c r="J15" s="15" t="s">
        <v>48</v>
      </c>
      <c r="K15" s="22">
        <v>365288</v>
      </c>
    </row>
    <row r="16" spans="1:13" x14ac:dyDescent="0.2">
      <c r="A16" s="8"/>
      <c r="B16" s="11"/>
      <c r="C16" s="9"/>
      <c r="D16" s="9"/>
      <c r="E16" s="9"/>
      <c r="F16" s="19" t="s">
        <v>66</v>
      </c>
      <c r="G16" s="19"/>
      <c r="H16" s="19"/>
      <c r="I16" s="19"/>
      <c r="J16" s="17"/>
      <c r="K16" s="27">
        <f>SUM(K7:K15)</f>
        <v>15967044.219999999</v>
      </c>
    </row>
    <row r="17" spans="1:11" x14ac:dyDescent="0.2">
      <c r="A17" s="8">
        <v>23038</v>
      </c>
      <c r="B17" s="11" t="s">
        <v>118</v>
      </c>
      <c r="C17" s="11" t="s">
        <v>107</v>
      </c>
      <c r="D17" s="11" t="s">
        <v>40</v>
      </c>
      <c r="E17" s="9" t="s">
        <v>119</v>
      </c>
      <c r="F17" s="11" t="s">
        <v>35</v>
      </c>
      <c r="G17" s="9"/>
      <c r="H17" s="9"/>
      <c r="I17" s="9"/>
      <c r="J17" s="15" t="s">
        <v>50</v>
      </c>
      <c r="K17" s="22">
        <v>80927.839999999997</v>
      </c>
    </row>
    <row r="18" spans="1:11" x14ac:dyDescent="0.2">
      <c r="A18" s="8">
        <v>23072</v>
      </c>
      <c r="B18" s="11" t="s">
        <v>59</v>
      </c>
      <c r="C18" s="11" t="s">
        <v>60</v>
      </c>
      <c r="D18" s="9" t="s">
        <v>40</v>
      </c>
      <c r="E18" s="9" t="s">
        <v>26</v>
      </c>
      <c r="F18" s="11" t="s">
        <v>35</v>
      </c>
      <c r="G18" s="9"/>
      <c r="H18" s="9"/>
      <c r="I18" s="9"/>
      <c r="J18" s="15" t="s">
        <v>46</v>
      </c>
      <c r="K18" s="22">
        <v>37019.99</v>
      </c>
    </row>
    <row r="19" spans="1:11" x14ac:dyDescent="0.2">
      <c r="A19" s="21">
        <v>23073</v>
      </c>
      <c r="B19" s="11" t="s">
        <v>120</v>
      </c>
      <c r="C19" s="11" t="s">
        <v>121</v>
      </c>
      <c r="D19" s="9" t="s">
        <v>40</v>
      </c>
      <c r="E19" s="9" t="s">
        <v>122</v>
      </c>
      <c r="F19" s="11" t="s">
        <v>35</v>
      </c>
      <c r="G19" s="9"/>
      <c r="H19" s="9"/>
      <c r="I19" s="9"/>
      <c r="J19" s="15" t="s">
        <v>46</v>
      </c>
      <c r="K19" s="22">
        <v>131572.51999999999</v>
      </c>
    </row>
    <row r="20" spans="1:11" x14ac:dyDescent="0.2">
      <c r="A20" s="21">
        <v>23074</v>
      </c>
      <c r="B20" s="11" t="s">
        <v>170</v>
      </c>
      <c r="C20" s="11" t="s">
        <v>171</v>
      </c>
      <c r="D20" s="9" t="s">
        <v>40</v>
      </c>
      <c r="E20" s="9" t="s">
        <v>130</v>
      </c>
      <c r="F20" s="11" t="s">
        <v>35</v>
      </c>
      <c r="G20" s="9"/>
      <c r="H20" s="9"/>
      <c r="I20" s="9"/>
      <c r="J20" s="15" t="s">
        <v>50</v>
      </c>
      <c r="K20" s="22">
        <v>402000</v>
      </c>
    </row>
    <row r="21" spans="1:11" x14ac:dyDescent="0.2">
      <c r="A21" s="21">
        <v>23075</v>
      </c>
      <c r="B21" s="11" t="s">
        <v>190</v>
      </c>
      <c r="C21" s="11" t="s">
        <v>191</v>
      </c>
      <c r="D21" s="9" t="s">
        <v>40</v>
      </c>
      <c r="E21" s="9" t="s">
        <v>134</v>
      </c>
      <c r="F21" s="11" t="s">
        <v>35</v>
      </c>
      <c r="G21" s="9"/>
      <c r="H21" s="9"/>
      <c r="I21" s="9"/>
      <c r="J21" s="15" t="s">
        <v>117</v>
      </c>
      <c r="K21" s="22">
        <v>57454.59</v>
      </c>
    </row>
    <row r="22" spans="1:11" x14ac:dyDescent="0.2">
      <c r="A22" s="21">
        <v>23076</v>
      </c>
      <c r="B22" s="11" t="s">
        <v>202</v>
      </c>
      <c r="C22" s="11" t="s">
        <v>203</v>
      </c>
      <c r="D22" s="9" t="s">
        <v>40</v>
      </c>
      <c r="E22" s="9" t="s">
        <v>137</v>
      </c>
      <c r="F22" s="11" t="s">
        <v>35</v>
      </c>
      <c r="G22" s="9"/>
      <c r="H22" s="9"/>
      <c r="I22" s="9"/>
      <c r="J22" s="15" t="s">
        <v>46</v>
      </c>
      <c r="K22" s="22">
        <v>49638</v>
      </c>
    </row>
    <row r="23" spans="1:11" x14ac:dyDescent="0.2">
      <c r="A23" s="21">
        <v>24033</v>
      </c>
      <c r="B23" s="11" t="s">
        <v>172</v>
      </c>
      <c r="C23" s="11" t="s">
        <v>174</v>
      </c>
      <c r="D23" s="11" t="s">
        <v>173</v>
      </c>
      <c r="E23" s="9" t="s">
        <v>137</v>
      </c>
      <c r="F23" s="11" t="s">
        <v>35</v>
      </c>
      <c r="G23" s="9"/>
      <c r="H23" s="9"/>
      <c r="I23" s="9"/>
      <c r="J23" s="15" t="s">
        <v>46</v>
      </c>
      <c r="K23" s="22">
        <v>280000</v>
      </c>
    </row>
    <row r="24" spans="1:11" x14ac:dyDescent="0.2">
      <c r="A24" s="8"/>
      <c r="B24" s="11"/>
      <c r="C24" s="11"/>
      <c r="D24" s="9"/>
      <c r="E24" s="9"/>
      <c r="F24" s="19" t="s">
        <v>67</v>
      </c>
      <c r="G24" s="19"/>
      <c r="H24" s="19"/>
      <c r="I24" s="19"/>
      <c r="J24" s="17"/>
      <c r="K24" s="27">
        <f>SUM(K17:K23)</f>
        <v>1038612.94</v>
      </c>
    </row>
    <row r="25" spans="1:11" x14ac:dyDescent="0.2">
      <c r="A25" s="8">
        <v>33068</v>
      </c>
      <c r="B25" s="11" t="s">
        <v>210</v>
      </c>
      <c r="C25" s="11" t="s">
        <v>211</v>
      </c>
      <c r="D25" s="11" t="s">
        <v>40</v>
      </c>
      <c r="E25" s="11" t="s">
        <v>86</v>
      </c>
      <c r="F25" s="11" t="s">
        <v>36</v>
      </c>
      <c r="G25" s="9"/>
      <c r="H25" s="9"/>
      <c r="I25" s="9"/>
      <c r="J25" s="15" t="s">
        <v>52</v>
      </c>
      <c r="K25" s="22">
        <v>253293.14</v>
      </c>
    </row>
    <row r="26" spans="1:11" x14ac:dyDescent="0.2">
      <c r="A26" s="21">
        <v>35020</v>
      </c>
      <c r="B26" s="11" t="s">
        <v>140</v>
      </c>
      <c r="C26" s="11" t="s">
        <v>141</v>
      </c>
      <c r="D26" s="9" t="s">
        <v>41</v>
      </c>
      <c r="E26" s="9" t="s">
        <v>138</v>
      </c>
      <c r="F26" s="11" t="s">
        <v>36</v>
      </c>
      <c r="G26" s="9"/>
      <c r="H26" s="9"/>
      <c r="I26" s="9"/>
      <c r="J26" s="15" t="s">
        <v>46</v>
      </c>
      <c r="K26" s="22">
        <v>301724.15000000002</v>
      </c>
    </row>
    <row r="27" spans="1:11" x14ac:dyDescent="0.2">
      <c r="A27" s="8"/>
      <c r="B27" s="11"/>
      <c r="C27" s="11"/>
      <c r="D27" s="9"/>
      <c r="E27" s="9"/>
      <c r="F27" s="19" t="s">
        <v>68</v>
      </c>
      <c r="G27" s="19"/>
      <c r="H27" s="19"/>
      <c r="I27" s="19"/>
      <c r="J27" s="17"/>
      <c r="K27" s="27">
        <f>SUM(K25:K26)</f>
        <v>555017.29</v>
      </c>
    </row>
    <row r="28" spans="1:11" x14ac:dyDescent="0.2">
      <c r="A28" s="8">
        <v>43126</v>
      </c>
      <c r="B28" s="11" t="s">
        <v>76</v>
      </c>
      <c r="C28" s="11" t="s">
        <v>77</v>
      </c>
      <c r="D28" s="9" t="s">
        <v>40</v>
      </c>
      <c r="E28" s="11" t="s">
        <v>104</v>
      </c>
      <c r="F28" s="11" t="s">
        <v>37</v>
      </c>
      <c r="G28" s="9"/>
      <c r="H28" s="9"/>
      <c r="I28" s="9"/>
      <c r="J28" s="15" t="s">
        <v>53</v>
      </c>
      <c r="K28" s="22">
        <v>529426.15999999992</v>
      </c>
    </row>
    <row r="29" spans="1:11" x14ac:dyDescent="0.2">
      <c r="A29" s="21">
        <v>43131</v>
      </c>
      <c r="B29" s="11" t="s">
        <v>150</v>
      </c>
      <c r="C29" s="11" t="s">
        <v>151</v>
      </c>
      <c r="D29" s="9" t="s">
        <v>40</v>
      </c>
      <c r="E29" s="11" t="s">
        <v>153</v>
      </c>
      <c r="F29" s="11" t="s">
        <v>37</v>
      </c>
      <c r="G29" s="9" t="s">
        <v>152</v>
      </c>
      <c r="H29" s="9"/>
      <c r="I29" s="9"/>
      <c r="J29" s="15" t="s">
        <v>50</v>
      </c>
      <c r="K29" s="22">
        <v>122000</v>
      </c>
    </row>
    <row r="30" spans="1:11" x14ac:dyDescent="0.2">
      <c r="A30" s="21">
        <v>43133</v>
      </c>
      <c r="B30" s="11" t="s">
        <v>177</v>
      </c>
      <c r="C30" s="11" t="s">
        <v>178</v>
      </c>
      <c r="D30" s="9" t="s">
        <v>40</v>
      </c>
      <c r="E30" s="9" t="s">
        <v>179</v>
      </c>
      <c r="F30" s="11" t="s">
        <v>37</v>
      </c>
      <c r="G30" s="9"/>
      <c r="H30" s="9"/>
      <c r="I30" s="9"/>
      <c r="J30" s="15" t="s">
        <v>53</v>
      </c>
      <c r="K30" s="22">
        <v>779000</v>
      </c>
    </row>
    <row r="31" spans="1:11" x14ac:dyDescent="0.2">
      <c r="A31" s="21">
        <v>43134</v>
      </c>
      <c r="B31" s="11" t="s">
        <v>180</v>
      </c>
      <c r="C31" s="11" t="s">
        <v>178</v>
      </c>
      <c r="D31" s="9" t="s">
        <v>40</v>
      </c>
      <c r="E31" s="9" t="s">
        <v>179</v>
      </c>
      <c r="F31" s="11" t="s">
        <v>37</v>
      </c>
      <c r="G31" s="9"/>
      <c r="H31" s="9"/>
      <c r="I31" s="9"/>
      <c r="J31" s="15" t="s">
        <v>53</v>
      </c>
      <c r="K31" s="13">
        <v>452000</v>
      </c>
    </row>
    <row r="32" spans="1:11" x14ac:dyDescent="0.2">
      <c r="A32" s="21">
        <v>43135</v>
      </c>
      <c r="B32" s="11" t="s">
        <v>212</v>
      </c>
      <c r="C32" s="11" t="s">
        <v>213</v>
      </c>
      <c r="D32" s="9" t="s">
        <v>40</v>
      </c>
      <c r="E32" s="9" t="s">
        <v>214</v>
      </c>
      <c r="F32" s="11" t="s">
        <v>37</v>
      </c>
      <c r="G32" s="9"/>
      <c r="H32" s="9"/>
      <c r="I32" s="9"/>
      <c r="J32" s="15" t="s">
        <v>117</v>
      </c>
      <c r="K32" s="13">
        <v>145800</v>
      </c>
    </row>
    <row r="33" spans="1:11" x14ac:dyDescent="0.2">
      <c r="A33" s="8"/>
      <c r="B33" s="9"/>
      <c r="C33" s="9"/>
      <c r="D33" s="9"/>
      <c r="E33" s="9"/>
      <c r="F33" s="19" t="s">
        <v>69</v>
      </c>
      <c r="G33" s="19"/>
      <c r="H33" s="19"/>
      <c r="I33" s="19"/>
      <c r="J33" s="17"/>
      <c r="K33" s="18">
        <f>SUM(K28:K32)</f>
        <v>2028226.16</v>
      </c>
    </row>
    <row r="34" spans="1:11" x14ac:dyDescent="0.2">
      <c r="A34" s="8">
        <v>53034</v>
      </c>
      <c r="B34" s="11" t="s">
        <v>186</v>
      </c>
      <c r="C34" s="9" t="s">
        <v>141</v>
      </c>
      <c r="D34" s="11" t="s">
        <v>40</v>
      </c>
      <c r="E34" s="11" t="s">
        <v>187</v>
      </c>
      <c r="F34" s="11" t="s">
        <v>38</v>
      </c>
      <c r="G34" s="9"/>
      <c r="H34" s="9"/>
      <c r="I34" s="9"/>
      <c r="J34" s="15" t="s">
        <v>117</v>
      </c>
      <c r="K34" s="13">
        <v>35200</v>
      </c>
    </row>
    <row r="35" spans="1:11" x14ac:dyDescent="0.2">
      <c r="A35" s="8">
        <v>53046</v>
      </c>
      <c r="B35" s="9" t="s">
        <v>63</v>
      </c>
      <c r="C35" s="9" t="s">
        <v>64</v>
      </c>
      <c r="D35" s="11" t="s">
        <v>40</v>
      </c>
      <c r="E35" s="9" t="s">
        <v>32</v>
      </c>
      <c r="F35" s="11" t="s">
        <v>38</v>
      </c>
      <c r="G35" s="9"/>
      <c r="H35" s="9"/>
      <c r="I35" s="9"/>
      <c r="J35" s="15" t="s">
        <v>50</v>
      </c>
      <c r="K35" s="13">
        <v>1338939.5900000001</v>
      </c>
    </row>
    <row r="36" spans="1:11" x14ac:dyDescent="0.2">
      <c r="A36" s="8">
        <v>53051</v>
      </c>
      <c r="B36" s="15" t="s">
        <v>181</v>
      </c>
      <c r="C36" s="11" t="s">
        <v>64</v>
      </c>
      <c r="D36" s="11" t="s">
        <v>40</v>
      </c>
      <c r="E36" s="9" t="s">
        <v>32</v>
      </c>
      <c r="F36" s="11" t="s">
        <v>38</v>
      </c>
      <c r="G36" s="9"/>
      <c r="H36" s="9"/>
      <c r="I36" s="9"/>
      <c r="J36" s="15" t="s">
        <v>50</v>
      </c>
      <c r="K36" s="13">
        <v>2859873.11</v>
      </c>
    </row>
    <row r="37" spans="1:11" x14ac:dyDescent="0.2">
      <c r="A37" s="8">
        <v>53056</v>
      </c>
      <c r="B37" s="15" t="s">
        <v>216</v>
      </c>
      <c r="C37" s="11" t="s">
        <v>141</v>
      </c>
      <c r="D37" s="11" t="s">
        <v>40</v>
      </c>
      <c r="E37" s="11" t="s">
        <v>100</v>
      </c>
      <c r="F37" s="11" t="s">
        <v>38</v>
      </c>
      <c r="G37" s="9"/>
      <c r="H37" s="9"/>
      <c r="I37" s="9"/>
      <c r="J37" s="15" t="s">
        <v>50</v>
      </c>
      <c r="K37" s="13">
        <v>30000</v>
      </c>
    </row>
    <row r="38" spans="1:11" x14ac:dyDescent="0.2">
      <c r="A38" s="8"/>
      <c r="B38" s="9"/>
      <c r="C38" s="9"/>
      <c r="D38" s="9"/>
      <c r="E38" s="9"/>
      <c r="F38" s="19" t="s">
        <v>70</v>
      </c>
      <c r="G38" s="19"/>
      <c r="H38" s="19"/>
      <c r="I38" s="19"/>
      <c r="J38" s="17"/>
      <c r="K38" s="18">
        <f>SUM(K34:K37)</f>
        <v>4264012.7</v>
      </c>
    </row>
    <row r="39" spans="1:11" x14ac:dyDescent="0.2">
      <c r="F39" s="3" t="s">
        <v>65</v>
      </c>
      <c r="G39" s="10"/>
      <c r="H39" s="10"/>
      <c r="I39" s="10"/>
      <c r="J39" s="10"/>
      <c r="K39" s="14">
        <f>SUM(K38,K33,K27,K24,K16)</f>
        <v>23852913.309999999</v>
      </c>
    </row>
  </sheetData>
  <autoFilter ref="A6:K4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Ingresos propios ene-dic</vt:lpstr>
      <vt:lpstr>Ing propios investig ene-dic </vt:lpstr>
      <vt:lpstr>'Ing propios investig ene-dic '!Área_de_impresión</vt:lpstr>
      <vt:lpstr>'Ingresos propios ene-dic'!Área_de_impresión</vt:lpstr>
    </vt:vector>
  </TitlesOfParts>
  <Company>ECOSUR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Gonzalez Figueroa</dc:creator>
  <cp:lastModifiedBy>usuario1</cp:lastModifiedBy>
  <cp:lastPrinted>2018-11-22T23:52:16Z</cp:lastPrinted>
  <dcterms:created xsi:type="dcterms:W3CDTF">2005-08-02T15:21:18Z</dcterms:created>
  <dcterms:modified xsi:type="dcterms:W3CDTF">2019-01-14T22:21:10Z</dcterms:modified>
</cp:coreProperties>
</file>